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TERV\FY 2024-25 budget\Post-budget SNF\"/>
    </mc:Choice>
  </mc:AlternateContent>
  <xr:revisionPtr revIDLastSave="0" documentId="8_{13886379-A643-49E3-8504-70E10B20D9CE}" xr6:coauthVersionLast="36" xr6:coauthVersionMax="36" xr10:uidLastSave="{00000000-0000-0000-0000-000000000000}"/>
  <bookViews>
    <workbookView xWindow="0" yWindow="0" windowWidth="19200" windowHeight="6350" xr2:uid="{8F5944FB-D8F5-4142-8340-19D67C5AFAA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29" i="1" l="1"/>
  <c r="K929" i="1"/>
  <c r="I929" i="1"/>
  <c r="Q929" i="1" s="1"/>
  <c r="H929" i="1"/>
  <c r="P929" i="1" s="1"/>
  <c r="G929" i="1"/>
  <c r="O929" i="1" s="1"/>
  <c r="F929" i="1"/>
  <c r="N929" i="1" s="1"/>
  <c r="E929" i="1"/>
  <c r="M929" i="1" s="1"/>
  <c r="D929" i="1"/>
  <c r="C929" i="1"/>
  <c r="B929" i="1"/>
  <c r="A929" i="1"/>
  <c r="R928" i="1"/>
  <c r="Q928" i="1"/>
  <c r="P928" i="1"/>
  <c r="O928" i="1"/>
  <c r="J928" i="1"/>
  <c r="I928" i="1"/>
  <c r="H928" i="1"/>
  <c r="G928" i="1"/>
  <c r="F928" i="1"/>
  <c r="N928" i="1" s="1"/>
  <c r="E928" i="1"/>
  <c r="M928" i="1" s="1"/>
  <c r="D928" i="1"/>
  <c r="L928" i="1" s="1"/>
  <c r="C928" i="1"/>
  <c r="K928" i="1" s="1"/>
  <c r="B928" i="1"/>
  <c r="A928" i="1"/>
  <c r="Q927" i="1"/>
  <c r="N927" i="1"/>
  <c r="M927" i="1"/>
  <c r="L927" i="1"/>
  <c r="K927" i="1"/>
  <c r="I927" i="1"/>
  <c r="H927" i="1"/>
  <c r="P927" i="1" s="1"/>
  <c r="G927" i="1"/>
  <c r="O927" i="1" s="1"/>
  <c r="F927" i="1"/>
  <c r="E927" i="1"/>
  <c r="D927" i="1"/>
  <c r="C927" i="1"/>
  <c r="B927" i="1"/>
  <c r="A927" i="1"/>
  <c r="P926" i="1"/>
  <c r="O926" i="1"/>
  <c r="N926" i="1"/>
  <c r="L926" i="1"/>
  <c r="K926" i="1"/>
  <c r="J926" i="1"/>
  <c r="I926" i="1"/>
  <c r="Q926" i="1" s="1"/>
  <c r="H926" i="1"/>
  <c r="G926" i="1"/>
  <c r="F926" i="1"/>
  <c r="E926" i="1"/>
  <c r="M926" i="1" s="1"/>
  <c r="D926" i="1"/>
  <c r="C926" i="1"/>
  <c r="B926" i="1"/>
  <c r="A926" i="1"/>
  <c r="R926" i="1" s="1"/>
  <c r="R925" i="1"/>
  <c r="L925" i="1"/>
  <c r="K925" i="1"/>
  <c r="I925" i="1"/>
  <c r="Q925" i="1" s="1"/>
  <c r="H925" i="1"/>
  <c r="P925" i="1" s="1"/>
  <c r="G925" i="1"/>
  <c r="O925" i="1" s="1"/>
  <c r="F925" i="1"/>
  <c r="N925" i="1" s="1"/>
  <c r="E925" i="1"/>
  <c r="M925" i="1" s="1"/>
  <c r="D925" i="1"/>
  <c r="C925" i="1"/>
  <c r="B925" i="1"/>
  <c r="A925" i="1"/>
  <c r="J925" i="1" s="1"/>
  <c r="R924" i="1"/>
  <c r="Q924" i="1"/>
  <c r="P924" i="1"/>
  <c r="O924" i="1"/>
  <c r="N924" i="1"/>
  <c r="J924" i="1"/>
  <c r="I924" i="1"/>
  <c r="H924" i="1"/>
  <c r="G924" i="1"/>
  <c r="F924" i="1"/>
  <c r="E924" i="1"/>
  <c r="M924" i="1" s="1"/>
  <c r="D924" i="1"/>
  <c r="L924" i="1" s="1"/>
  <c r="C924" i="1"/>
  <c r="K924" i="1" s="1"/>
  <c r="B924" i="1"/>
  <c r="A924" i="1"/>
  <c r="Q923" i="1"/>
  <c r="O923" i="1"/>
  <c r="N923" i="1"/>
  <c r="M923" i="1"/>
  <c r="L923" i="1"/>
  <c r="I923" i="1"/>
  <c r="H923" i="1"/>
  <c r="P923" i="1" s="1"/>
  <c r="G923" i="1"/>
  <c r="F923" i="1"/>
  <c r="E923" i="1"/>
  <c r="D923" i="1"/>
  <c r="C923" i="1"/>
  <c r="K923" i="1" s="1"/>
  <c r="B923" i="1"/>
  <c r="A923" i="1"/>
  <c r="O922" i="1"/>
  <c r="N922" i="1"/>
  <c r="L922" i="1"/>
  <c r="K922" i="1"/>
  <c r="J922" i="1"/>
  <c r="I922" i="1"/>
  <c r="Q922" i="1" s="1"/>
  <c r="H922" i="1"/>
  <c r="P922" i="1" s="1"/>
  <c r="G922" i="1"/>
  <c r="F922" i="1"/>
  <c r="E922" i="1"/>
  <c r="M922" i="1" s="1"/>
  <c r="D922" i="1"/>
  <c r="C922" i="1"/>
  <c r="B922" i="1"/>
  <c r="A922" i="1"/>
  <c r="R922" i="1" s="1"/>
  <c r="Q921" i="1"/>
  <c r="M921" i="1"/>
  <c r="L921" i="1"/>
  <c r="K921" i="1"/>
  <c r="I921" i="1"/>
  <c r="H921" i="1"/>
  <c r="P921" i="1" s="1"/>
  <c r="G921" i="1"/>
  <c r="O921" i="1" s="1"/>
  <c r="F921" i="1"/>
  <c r="N921" i="1" s="1"/>
  <c r="E921" i="1"/>
  <c r="D921" i="1"/>
  <c r="C921" i="1"/>
  <c r="B921" i="1"/>
  <c r="A921" i="1"/>
  <c r="J921" i="1" s="1"/>
  <c r="R920" i="1"/>
  <c r="Q920" i="1"/>
  <c r="P920" i="1"/>
  <c r="O920" i="1"/>
  <c r="N920" i="1"/>
  <c r="J920" i="1"/>
  <c r="I920" i="1"/>
  <c r="H920" i="1"/>
  <c r="G920" i="1"/>
  <c r="F920" i="1"/>
  <c r="E920" i="1"/>
  <c r="M920" i="1" s="1"/>
  <c r="D920" i="1"/>
  <c r="L920" i="1" s="1"/>
  <c r="C920" i="1"/>
  <c r="K920" i="1" s="1"/>
  <c r="S920" i="1" s="1"/>
  <c r="T920" i="1" s="1"/>
  <c r="U920" i="1" s="1"/>
  <c r="B920" i="1"/>
  <c r="A920" i="1"/>
  <c r="Q919" i="1"/>
  <c r="N919" i="1"/>
  <c r="M919" i="1"/>
  <c r="L919" i="1"/>
  <c r="I919" i="1"/>
  <c r="H919" i="1"/>
  <c r="P919" i="1" s="1"/>
  <c r="G919" i="1"/>
  <c r="O919" i="1" s="1"/>
  <c r="F919" i="1"/>
  <c r="E919" i="1"/>
  <c r="D919" i="1"/>
  <c r="C919" i="1"/>
  <c r="K919" i="1" s="1"/>
  <c r="B919" i="1"/>
  <c r="A919" i="1"/>
  <c r="O918" i="1"/>
  <c r="N918" i="1"/>
  <c r="L918" i="1"/>
  <c r="K918" i="1"/>
  <c r="S918" i="1" s="1"/>
  <c r="T918" i="1" s="1"/>
  <c r="U918" i="1" s="1"/>
  <c r="J918" i="1"/>
  <c r="I918" i="1"/>
  <c r="Q918" i="1" s="1"/>
  <c r="H918" i="1"/>
  <c r="P918" i="1" s="1"/>
  <c r="G918" i="1"/>
  <c r="F918" i="1"/>
  <c r="E918" i="1"/>
  <c r="M918" i="1" s="1"/>
  <c r="D918" i="1"/>
  <c r="C918" i="1"/>
  <c r="B918" i="1"/>
  <c r="A918" i="1"/>
  <c r="R918" i="1" s="1"/>
  <c r="Q917" i="1"/>
  <c r="L917" i="1"/>
  <c r="K917" i="1"/>
  <c r="I917" i="1"/>
  <c r="H917" i="1"/>
  <c r="P917" i="1" s="1"/>
  <c r="G917" i="1"/>
  <c r="O917" i="1" s="1"/>
  <c r="F917" i="1"/>
  <c r="N917" i="1" s="1"/>
  <c r="E917" i="1"/>
  <c r="M917" i="1" s="1"/>
  <c r="D917" i="1"/>
  <c r="C917" i="1"/>
  <c r="B917" i="1"/>
  <c r="A917" i="1"/>
  <c r="J917" i="1" s="1"/>
  <c r="R916" i="1"/>
  <c r="Q916" i="1"/>
  <c r="P916" i="1"/>
  <c r="O916" i="1"/>
  <c r="J916" i="1"/>
  <c r="I916" i="1"/>
  <c r="H916" i="1"/>
  <c r="G916" i="1"/>
  <c r="F916" i="1"/>
  <c r="N916" i="1" s="1"/>
  <c r="E916" i="1"/>
  <c r="M916" i="1" s="1"/>
  <c r="D916" i="1"/>
  <c r="L916" i="1" s="1"/>
  <c r="C916" i="1"/>
  <c r="K916" i="1" s="1"/>
  <c r="B916" i="1"/>
  <c r="A916" i="1"/>
  <c r="Q915" i="1"/>
  <c r="O915" i="1"/>
  <c r="N915" i="1"/>
  <c r="M915" i="1"/>
  <c r="L915" i="1"/>
  <c r="K915" i="1"/>
  <c r="I915" i="1"/>
  <c r="H915" i="1"/>
  <c r="P915" i="1" s="1"/>
  <c r="G915" i="1"/>
  <c r="F915" i="1"/>
  <c r="E915" i="1"/>
  <c r="D915" i="1"/>
  <c r="C915" i="1"/>
  <c r="B915" i="1"/>
  <c r="A915" i="1"/>
  <c r="P914" i="1"/>
  <c r="O914" i="1"/>
  <c r="N914" i="1"/>
  <c r="K914" i="1"/>
  <c r="J914" i="1"/>
  <c r="I914" i="1"/>
  <c r="Q914" i="1" s="1"/>
  <c r="H914" i="1"/>
  <c r="G914" i="1"/>
  <c r="F914" i="1"/>
  <c r="E914" i="1"/>
  <c r="M914" i="1" s="1"/>
  <c r="D914" i="1"/>
  <c r="L914" i="1" s="1"/>
  <c r="C914" i="1"/>
  <c r="B914" i="1"/>
  <c r="A914" i="1"/>
  <c r="R914" i="1" s="1"/>
  <c r="M913" i="1"/>
  <c r="L913" i="1"/>
  <c r="K913" i="1"/>
  <c r="I913" i="1"/>
  <c r="Q913" i="1" s="1"/>
  <c r="H913" i="1"/>
  <c r="P913" i="1" s="1"/>
  <c r="G913" i="1"/>
  <c r="O913" i="1" s="1"/>
  <c r="F913" i="1"/>
  <c r="N913" i="1" s="1"/>
  <c r="E913" i="1"/>
  <c r="D913" i="1"/>
  <c r="C913" i="1"/>
  <c r="B913" i="1"/>
  <c r="A913" i="1"/>
  <c r="J913" i="1" s="1"/>
  <c r="R912" i="1"/>
  <c r="Q912" i="1"/>
  <c r="P912" i="1"/>
  <c r="O912" i="1"/>
  <c r="N912" i="1"/>
  <c r="J912" i="1"/>
  <c r="I912" i="1"/>
  <c r="H912" i="1"/>
  <c r="G912" i="1"/>
  <c r="F912" i="1"/>
  <c r="E912" i="1"/>
  <c r="M912" i="1" s="1"/>
  <c r="D912" i="1"/>
  <c r="L912" i="1" s="1"/>
  <c r="C912" i="1"/>
  <c r="K912" i="1" s="1"/>
  <c r="B912" i="1"/>
  <c r="A912" i="1"/>
  <c r="Q911" i="1"/>
  <c r="N911" i="1"/>
  <c r="M911" i="1"/>
  <c r="L911" i="1"/>
  <c r="I911" i="1"/>
  <c r="H911" i="1"/>
  <c r="P911" i="1" s="1"/>
  <c r="G911" i="1"/>
  <c r="O911" i="1" s="1"/>
  <c r="F911" i="1"/>
  <c r="E911" i="1"/>
  <c r="D911" i="1"/>
  <c r="C911" i="1"/>
  <c r="K911" i="1" s="1"/>
  <c r="B911" i="1"/>
  <c r="A911" i="1"/>
  <c r="R910" i="1"/>
  <c r="O910" i="1"/>
  <c r="L910" i="1"/>
  <c r="K910" i="1"/>
  <c r="S910" i="1" s="1"/>
  <c r="T910" i="1" s="1"/>
  <c r="U910" i="1" s="1"/>
  <c r="J910" i="1"/>
  <c r="I910" i="1"/>
  <c r="Q910" i="1" s="1"/>
  <c r="H910" i="1"/>
  <c r="P910" i="1" s="1"/>
  <c r="G910" i="1"/>
  <c r="F910" i="1"/>
  <c r="N910" i="1" s="1"/>
  <c r="E910" i="1"/>
  <c r="M910" i="1" s="1"/>
  <c r="D910" i="1"/>
  <c r="C910" i="1"/>
  <c r="B910" i="1"/>
  <c r="A910" i="1"/>
  <c r="Q909" i="1"/>
  <c r="O909" i="1"/>
  <c r="L909" i="1"/>
  <c r="I909" i="1"/>
  <c r="H909" i="1"/>
  <c r="P909" i="1" s="1"/>
  <c r="G909" i="1"/>
  <c r="F909" i="1"/>
  <c r="N909" i="1" s="1"/>
  <c r="E909" i="1"/>
  <c r="M909" i="1" s="1"/>
  <c r="D909" i="1"/>
  <c r="C909" i="1"/>
  <c r="K909" i="1" s="1"/>
  <c r="B909" i="1"/>
  <c r="A909" i="1"/>
  <c r="J909" i="1" s="1"/>
  <c r="R908" i="1"/>
  <c r="Q908" i="1"/>
  <c r="P908" i="1"/>
  <c r="O908" i="1"/>
  <c r="J908" i="1"/>
  <c r="I908" i="1"/>
  <c r="H908" i="1"/>
  <c r="G908" i="1"/>
  <c r="F908" i="1"/>
  <c r="N908" i="1" s="1"/>
  <c r="E908" i="1"/>
  <c r="M908" i="1" s="1"/>
  <c r="D908" i="1"/>
  <c r="L908" i="1" s="1"/>
  <c r="C908" i="1"/>
  <c r="K908" i="1" s="1"/>
  <c r="B908" i="1"/>
  <c r="A908" i="1"/>
  <c r="N907" i="1"/>
  <c r="M907" i="1"/>
  <c r="L907" i="1"/>
  <c r="K907" i="1"/>
  <c r="I907" i="1"/>
  <c r="Q907" i="1" s="1"/>
  <c r="H907" i="1"/>
  <c r="P907" i="1" s="1"/>
  <c r="G907" i="1"/>
  <c r="O907" i="1" s="1"/>
  <c r="F907" i="1"/>
  <c r="E907" i="1"/>
  <c r="D907" i="1"/>
  <c r="C907" i="1"/>
  <c r="B907" i="1"/>
  <c r="A907" i="1"/>
  <c r="R906" i="1"/>
  <c r="P906" i="1"/>
  <c r="O906" i="1"/>
  <c r="K906" i="1"/>
  <c r="J906" i="1"/>
  <c r="I906" i="1"/>
  <c r="Q906" i="1" s="1"/>
  <c r="H906" i="1"/>
  <c r="G906" i="1"/>
  <c r="F906" i="1"/>
  <c r="N906" i="1" s="1"/>
  <c r="E906" i="1"/>
  <c r="M906" i="1" s="1"/>
  <c r="D906" i="1"/>
  <c r="L906" i="1" s="1"/>
  <c r="C906" i="1"/>
  <c r="B906" i="1"/>
  <c r="A906" i="1"/>
  <c r="R905" i="1"/>
  <c r="M905" i="1"/>
  <c r="L905" i="1"/>
  <c r="I905" i="1"/>
  <c r="Q905" i="1" s="1"/>
  <c r="H905" i="1"/>
  <c r="P905" i="1" s="1"/>
  <c r="G905" i="1"/>
  <c r="O905" i="1" s="1"/>
  <c r="F905" i="1"/>
  <c r="N905" i="1" s="1"/>
  <c r="E905" i="1"/>
  <c r="D905" i="1"/>
  <c r="C905" i="1"/>
  <c r="K905" i="1" s="1"/>
  <c r="B905" i="1"/>
  <c r="A905" i="1"/>
  <c r="J905" i="1" s="1"/>
  <c r="R904" i="1"/>
  <c r="Q904" i="1"/>
  <c r="P904" i="1"/>
  <c r="O904" i="1"/>
  <c r="N904" i="1"/>
  <c r="L904" i="1"/>
  <c r="J904" i="1"/>
  <c r="I904" i="1"/>
  <c r="H904" i="1"/>
  <c r="G904" i="1"/>
  <c r="F904" i="1"/>
  <c r="E904" i="1"/>
  <c r="M904" i="1" s="1"/>
  <c r="D904" i="1"/>
  <c r="C904" i="1"/>
  <c r="K904" i="1" s="1"/>
  <c r="S904" i="1" s="1"/>
  <c r="T904" i="1" s="1"/>
  <c r="U904" i="1" s="1"/>
  <c r="B904" i="1"/>
  <c r="A904" i="1"/>
  <c r="N903" i="1"/>
  <c r="M903" i="1"/>
  <c r="L903" i="1"/>
  <c r="I903" i="1"/>
  <c r="Q903" i="1" s="1"/>
  <c r="H903" i="1"/>
  <c r="P903" i="1" s="1"/>
  <c r="G903" i="1"/>
  <c r="O903" i="1" s="1"/>
  <c r="F903" i="1"/>
  <c r="E903" i="1"/>
  <c r="D903" i="1"/>
  <c r="C903" i="1"/>
  <c r="K903" i="1" s="1"/>
  <c r="B903" i="1"/>
  <c r="A903" i="1"/>
  <c r="R902" i="1"/>
  <c r="O902" i="1"/>
  <c r="L902" i="1"/>
  <c r="K902" i="1"/>
  <c r="J902" i="1"/>
  <c r="I902" i="1"/>
  <c r="Q902" i="1" s="1"/>
  <c r="H902" i="1"/>
  <c r="P902" i="1" s="1"/>
  <c r="G902" i="1"/>
  <c r="F902" i="1"/>
  <c r="N902" i="1" s="1"/>
  <c r="E902" i="1"/>
  <c r="M902" i="1" s="1"/>
  <c r="D902" i="1"/>
  <c r="C902" i="1"/>
  <c r="B902" i="1"/>
  <c r="A902" i="1"/>
  <c r="Q901" i="1"/>
  <c r="O901" i="1"/>
  <c r="L901" i="1"/>
  <c r="I901" i="1"/>
  <c r="H901" i="1"/>
  <c r="P901" i="1" s="1"/>
  <c r="G901" i="1"/>
  <c r="F901" i="1"/>
  <c r="N901" i="1" s="1"/>
  <c r="E901" i="1"/>
  <c r="M901" i="1" s="1"/>
  <c r="D901" i="1"/>
  <c r="C901" i="1"/>
  <c r="K901" i="1" s="1"/>
  <c r="B901" i="1"/>
  <c r="A901" i="1"/>
  <c r="J901" i="1" s="1"/>
  <c r="R900" i="1"/>
  <c r="Q900" i="1"/>
  <c r="P900" i="1"/>
  <c r="O900" i="1"/>
  <c r="J900" i="1"/>
  <c r="I900" i="1"/>
  <c r="H900" i="1"/>
  <c r="G900" i="1"/>
  <c r="F900" i="1"/>
  <c r="N900" i="1" s="1"/>
  <c r="E900" i="1"/>
  <c r="M900" i="1" s="1"/>
  <c r="D900" i="1"/>
  <c r="L900" i="1" s="1"/>
  <c r="C900" i="1"/>
  <c r="K900" i="1" s="1"/>
  <c r="B900" i="1"/>
  <c r="A900" i="1"/>
  <c r="O899" i="1"/>
  <c r="N899" i="1"/>
  <c r="M899" i="1"/>
  <c r="L899" i="1"/>
  <c r="K899" i="1"/>
  <c r="I899" i="1"/>
  <c r="Q899" i="1" s="1"/>
  <c r="H899" i="1"/>
  <c r="P899" i="1" s="1"/>
  <c r="G899" i="1"/>
  <c r="F899" i="1"/>
  <c r="E899" i="1"/>
  <c r="D899" i="1"/>
  <c r="C899" i="1"/>
  <c r="B899" i="1"/>
  <c r="A899" i="1"/>
  <c r="R898" i="1"/>
  <c r="P898" i="1"/>
  <c r="O898" i="1"/>
  <c r="K898" i="1"/>
  <c r="J898" i="1"/>
  <c r="I898" i="1"/>
  <c r="Q898" i="1" s="1"/>
  <c r="H898" i="1"/>
  <c r="G898" i="1"/>
  <c r="F898" i="1"/>
  <c r="N898" i="1" s="1"/>
  <c r="E898" i="1"/>
  <c r="M898" i="1" s="1"/>
  <c r="D898" i="1"/>
  <c r="L898" i="1" s="1"/>
  <c r="C898" i="1"/>
  <c r="B898" i="1"/>
  <c r="A898" i="1"/>
  <c r="R897" i="1"/>
  <c r="M897" i="1"/>
  <c r="L897" i="1"/>
  <c r="I897" i="1"/>
  <c r="Q897" i="1" s="1"/>
  <c r="H897" i="1"/>
  <c r="P897" i="1" s="1"/>
  <c r="G897" i="1"/>
  <c r="O897" i="1" s="1"/>
  <c r="F897" i="1"/>
  <c r="N897" i="1" s="1"/>
  <c r="E897" i="1"/>
  <c r="D897" i="1"/>
  <c r="C897" i="1"/>
  <c r="K897" i="1" s="1"/>
  <c r="B897" i="1"/>
  <c r="A897" i="1"/>
  <c r="J897" i="1" s="1"/>
  <c r="R896" i="1"/>
  <c r="Q896" i="1"/>
  <c r="P896" i="1"/>
  <c r="O896" i="1"/>
  <c r="N896" i="1"/>
  <c r="L896" i="1"/>
  <c r="J896" i="1"/>
  <c r="I896" i="1"/>
  <c r="H896" i="1"/>
  <c r="G896" i="1"/>
  <c r="F896" i="1"/>
  <c r="E896" i="1"/>
  <c r="M896" i="1" s="1"/>
  <c r="D896" i="1"/>
  <c r="C896" i="1"/>
  <c r="K896" i="1" s="1"/>
  <c r="B896" i="1"/>
  <c r="A896" i="1"/>
  <c r="N895" i="1"/>
  <c r="M895" i="1"/>
  <c r="L895" i="1"/>
  <c r="I895" i="1"/>
  <c r="Q895" i="1" s="1"/>
  <c r="H895" i="1"/>
  <c r="P895" i="1" s="1"/>
  <c r="G895" i="1"/>
  <c r="O895" i="1" s="1"/>
  <c r="F895" i="1"/>
  <c r="E895" i="1"/>
  <c r="D895" i="1"/>
  <c r="C895" i="1"/>
  <c r="K895" i="1" s="1"/>
  <c r="B895" i="1"/>
  <c r="A895" i="1"/>
  <c r="R894" i="1"/>
  <c r="O894" i="1"/>
  <c r="L894" i="1"/>
  <c r="K894" i="1"/>
  <c r="J894" i="1"/>
  <c r="I894" i="1"/>
  <c r="Q894" i="1" s="1"/>
  <c r="H894" i="1"/>
  <c r="P894" i="1" s="1"/>
  <c r="G894" i="1"/>
  <c r="F894" i="1"/>
  <c r="N894" i="1" s="1"/>
  <c r="E894" i="1"/>
  <c r="M894" i="1" s="1"/>
  <c r="D894" i="1"/>
  <c r="C894" i="1"/>
  <c r="B894" i="1"/>
  <c r="A894" i="1"/>
  <c r="Q893" i="1"/>
  <c r="O893" i="1"/>
  <c r="L893" i="1"/>
  <c r="I893" i="1"/>
  <c r="H893" i="1"/>
  <c r="P893" i="1" s="1"/>
  <c r="G893" i="1"/>
  <c r="F893" i="1"/>
  <c r="N893" i="1" s="1"/>
  <c r="E893" i="1"/>
  <c r="M893" i="1" s="1"/>
  <c r="D893" i="1"/>
  <c r="C893" i="1"/>
  <c r="K893" i="1" s="1"/>
  <c r="B893" i="1"/>
  <c r="A893" i="1"/>
  <c r="J893" i="1" s="1"/>
  <c r="R892" i="1"/>
  <c r="Q892" i="1"/>
  <c r="P892" i="1"/>
  <c r="O892" i="1"/>
  <c r="J892" i="1"/>
  <c r="I892" i="1"/>
  <c r="H892" i="1"/>
  <c r="G892" i="1"/>
  <c r="F892" i="1"/>
  <c r="N892" i="1" s="1"/>
  <c r="E892" i="1"/>
  <c r="M892" i="1" s="1"/>
  <c r="D892" i="1"/>
  <c r="L892" i="1" s="1"/>
  <c r="C892" i="1"/>
  <c r="K892" i="1" s="1"/>
  <c r="B892" i="1"/>
  <c r="A892" i="1"/>
  <c r="O891" i="1"/>
  <c r="N891" i="1"/>
  <c r="M891" i="1"/>
  <c r="L891" i="1"/>
  <c r="K891" i="1"/>
  <c r="I891" i="1"/>
  <c r="Q891" i="1" s="1"/>
  <c r="H891" i="1"/>
  <c r="P891" i="1" s="1"/>
  <c r="G891" i="1"/>
  <c r="F891" i="1"/>
  <c r="E891" i="1"/>
  <c r="D891" i="1"/>
  <c r="C891" i="1"/>
  <c r="B891" i="1"/>
  <c r="A891" i="1"/>
  <c r="R890" i="1"/>
  <c r="P890" i="1"/>
  <c r="O890" i="1"/>
  <c r="K890" i="1"/>
  <c r="J890" i="1"/>
  <c r="I890" i="1"/>
  <c r="Q890" i="1" s="1"/>
  <c r="H890" i="1"/>
  <c r="G890" i="1"/>
  <c r="F890" i="1"/>
  <c r="N890" i="1" s="1"/>
  <c r="E890" i="1"/>
  <c r="M890" i="1" s="1"/>
  <c r="D890" i="1"/>
  <c r="L890" i="1" s="1"/>
  <c r="C890" i="1"/>
  <c r="B890" i="1"/>
  <c r="A890" i="1"/>
  <c r="R889" i="1"/>
  <c r="M889" i="1"/>
  <c r="L889" i="1"/>
  <c r="I889" i="1"/>
  <c r="Q889" i="1" s="1"/>
  <c r="H889" i="1"/>
  <c r="P889" i="1" s="1"/>
  <c r="G889" i="1"/>
  <c r="O889" i="1" s="1"/>
  <c r="F889" i="1"/>
  <c r="N889" i="1" s="1"/>
  <c r="E889" i="1"/>
  <c r="D889" i="1"/>
  <c r="C889" i="1"/>
  <c r="K889" i="1" s="1"/>
  <c r="S889" i="1" s="1"/>
  <c r="T889" i="1" s="1"/>
  <c r="U889" i="1" s="1"/>
  <c r="B889" i="1"/>
  <c r="A889" i="1"/>
  <c r="J889" i="1" s="1"/>
  <c r="R888" i="1"/>
  <c r="Q888" i="1"/>
  <c r="P888" i="1"/>
  <c r="O888" i="1"/>
  <c r="N888" i="1"/>
  <c r="J888" i="1"/>
  <c r="I888" i="1"/>
  <c r="H888" i="1"/>
  <c r="G888" i="1"/>
  <c r="F888" i="1"/>
  <c r="E888" i="1"/>
  <c r="M888" i="1" s="1"/>
  <c r="D888" i="1"/>
  <c r="L888" i="1" s="1"/>
  <c r="C888" i="1"/>
  <c r="K888" i="1" s="1"/>
  <c r="B888" i="1"/>
  <c r="A888" i="1"/>
  <c r="N887" i="1"/>
  <c r="L887" i="1"/>
  <c r="K887" i="1"/>
  <c r="I887" i="1"/>
  <c r="Q887" i="1" s="1"/>
  <c r="H887" i="1"/>
  <c r="P887" i="1" s="1"/>
  <c r="G887" i="1"/>
  <c r="O887" i="1" s="1"/>
  <c r="F887" i="1"/>
  <c r="E887" i="1"/>
  <c r="M887" i="1" s="1"/>
  <c r="D887" i="1"/>
  <c r="C887" i="1"/>
  <c r="B887" i="1"/>
  <c r="A887" i="1"/>
  <c r="R886" i="1"/>
  <c r="Q886" i="1"/>
  <c r="P886" i="1"/>
  <c r="O886" i="1"/>
  <c r="N886" i="1"/>
  <c r="K886" i="1"/>
  <c r="J886" i="1"/>
  <c r="I886" i="1"/>
  <c r="H886" i="1"/>
  <c r="G886" i="1"/>
  <c r="F886" i="1"/>
  <c r="E886" i="1"/>
  <c r="M886" i="1" s="1"/>
  <c r="D886" i="1"/>
  <c r="L886" i="1" s="1"/>
  <c r="C886" i="1"/>
  <c r="B886" i="1"/>
  <c r="A886" i="1"/>
  <c r="N885" i="1"/>
  <c r="M885" i="1"/>
  <c r="L885" i="1"/>
  <c r="K885" i="1"/>
  <c r="I885" i="1"/>
  <c r="Q885" i="1" s="1"/>
  <c r="H885" i="1"/>
  <c r="P885" i="1" s="1"/>
  <c r="G885" i="1"/>
  <c r="O885" i="1" s="1"/>
  <c r="F885" i="1"/>
  <c r="E885" i="1"/>
  <c r="D885" i="1"/>
  <c r="C885" i="1"/>
  <c r="B885" i="1"/>
  <c r="A885" i="1"/>
  <c r="J885" i="1" s="1"/>
  <c r="R884" i="1"/>
  <c r="Q884" i="1"/>
  <c r="P884" i="1"/>
  <c r="O884" i="1"/>
  <c r="J884" i="1"/>
  <c r="I884" i="1"/>
  <c r="H884" i="1"/>
  <c r="G884" i="1"/>
  <c r="F884" i="1"/>
  <c r="N884" i="1" s="1"/>
  <c r="E884" i="1"/>
  <c r="M884" i="1" s="1"/>
  <c r="D884" i="1"/>
  <c r="L884" i="1" s="1"/>
  <c r="C884" i="1"/>
  <c r="K884" i="1" s="1"/>
  <c r="B884" i="1"/>
  <c r="A884" i="1"/>
  <c r="N883" i="1"/>
  <c r="M883" i="1"/>
  <c r="L883" i="1"/>
  <c r="K883" i="1"/>
  <c r="I883" i="1"/>
  <c r="Q883" i="1" s="1"/>
  <c r="H883" i="1"/>
  <c r="P883" i="1" s="1"/>
  <c r="G883" i="1"/>
  <c r="O883" i="1" s="1"/>
  <c r="F883" i="1"/>
  <c r="E883" i="1"/>
  <c r="D883" i="1"/>
  <c r="C883" i="1"/>
  <c r="B883" i="1"/>
  <c r="A883" i="1"/>
  <c r="R882" i="1"/>
  <c r="Q882" i="1"/>
  <c r="O882" i="1"/>
  <c r="K882" i="1"/>
  <c r="J882" i="1"/>
  <c r="I882" i="1"/>
  <c r="H882" i="1"/>
  <c r="P882" i="1" s="1"/>
  <c r="G882" i="1"/>
  <c r="F882" i="1"/>
  <c r="N882" i="1" s="1"/>
  <c r="E882" i="1"/>
  <c r="M882" i="1" s="1"/>
  <c r="D882" i="1"/>
  <c r="L882" i="1" s="1"/>
  <c r="C882" i="1"/>
  <c r="B882" i="1"/>
  <c r="A882" i="1"/>
  <c r="Q881" i="1"/>
  <c r="O881" i="1"/>
  <c r="N881" i="1"/>
  <c r="M881" i="1"/>
  <c r="L881" i="1"/>
  <c r="K881" i="1"/>
  <c r="I881" i="1"/>
  <c r="H881" i="1"/>
  <c r="P881" i="1" s="1"/>
  <c r="G881" i="1"/>
  <c r="F881" i="1"/>
  <c r="E881" i="1"/>
  <c r="D881" i="1"/>
  <c r="C881" i="1"/>
  <c r="B881" i="1"/>
  <c r="A881" i="1"/>
  <c r="R880" i="1"/>
  <c r="Q880" i="1"/>
  <c r="O880" i="1"/>
  <c r="K880" i="1"/>
  <c r="J880" i="1"/>
  <c r="I880" i="1"/>
  <c r="H880" i="1"/>
  <c r="P880" i="1" s="1"/>
  <c r="G880" i="1"/>
  <c r="F880" i="1"/>
  <c r="N880" i="1" s="1"/>
  <c r="E880" i="1"/>
  <c r="M880" i="1" s="1"/>
  <c r="D880" i="1"/>
  <c r="L880" i="1" s="1"/>
  <c r="C880" i="1"/>
  <c r="B880" i="1"/>
  <c r="A880" i="1"/>
  <c r="Q879" i="1"/>
  <c r="O879" i="1"/>
  <c r="N879" i="1"/>
  <c r="M879" i="1"/>
  <c r="L879" i="1"/>
  <c r="K879" i="1"/>
  <c r="I879" i="1"/>
  <c r="H879" i="1"/>
  <c r="P879" i="1" s="1"/>
  <c r="G879" i="1"/>
  <c r="F879" i="1"/>
  <c r="E879" i="1"/>
  <c r="D879" i="1"/>
  <c r="C879" i="1"/>
  <c r="B879" i="1"/>
  <c r="A879" i="1"/>
  <c r="R878" i="1"/>
  <c r="O878" i="1"/>
  <c r="L878" i="1"/>
  <c r="K878" i="1"/>
  <c r="J878" i="1"/>
  <c r="I878" i="1"/>
  <c r="Q878" i="1" s="1"/>
  <c r="H878" i="1"/>
  <c r="P878" i="1" s="1"/>
  <c r="G878" i="1"/>
  <c r="F878" i="1"/>
  <c r="N878" i="1" s="1"/>
  <c r="E878" i="1"/>
  <c r="M878" i="1" s="1"/>
  <c r="D878" i="1"/>
  <c r="C878" i="1"/>
  <c r="B878" i="1"/>
  <c r="A878" i="1"/>
  <c r="Q877" i="1"/>
  <c r="O877" i="1"/>
  <c r="N877" i="1"/>
  <c r="L877" i="1"/>
  <c r="I877" i="1"/>
  <c r="H877" i="1"/>
  <c r="P877" i="1" s="1"/>
  <c r="G877" i="1"/>
  <c r="F877" i="1"/>
  <c r="E877" i="1"/>
  <c r="M877" i="1" s="1"/>
  <c r="D877" i="1"/>
  <c r="C877" i="1"/>
  <c r="K877" i="1" s="1"/>
  <c r="B877" i="1"/>
  <c r="A877" i="1"/>
  <c r="J877" i="1" s="1"/>
  <c r="R876" i="1"/>
  <c r="Q876" i="1"/>
  <c r="O876" i="1"/>
  <c r="K876" i="1"/>
  <c r="J876" i="1"/>
  <c r="I876" i="1"/>
  <c r="H876" i="1"/>
  <c r="P876" i="1" s="1"/>
  <c r="G876" i="1"/>
  <c r="F876" i="1"/>
  <c r="N876" i="1" s="1"/>
  <c r="E876" i="1"/>
  <c r="M876" i="1" s="1"/>
  <c r="D876" i="1"/>
  <c r="L876" i="1" s="1"/>
  <c r="C876" i="1"/>
  <c r="B876" i="1"/>
  <c r="A876" i="1"/>
  <c r="Q875" i="1"/>
  <c r="O875" i="1"/>
  <c r="N875" i="1"/>
  <c r="M875" i="1"/>
  <c r="L875" i="1"/>
  <c r="I875" i="1"/>
  <c r="H875" i="1"/>
  <c r="P875" i="1" s="1"/>
  <c r="G875" i="1"/>
  <c r="F875" i="1"/>
  <c r="E875" i="1"/>
  <c r="D875" i="1"/>
  <c r="C875" i="1"/>
  <c r="K875" i="1" s="1"/>
  <c r="B875" i="1"/>
  <c r="A875" i="1"/>
  <c r="R874" i="1"/>
  <c r="O874" i="1"/>
  <c r="L874" i="1"/>
  <c r="K874" i="1"/>
  <c r="J874" i="1"/>
  <c r="I874" i="1"/>
  <c r="Q874" i="1" s="1"/>
  <c r="H874" i="1"/>
  <c r="P874" i="1" s="1"/>
  <c r="G874" i="1"/>
  <c r="F874" i="1"/>
  <c r="N874" i="1" s="1"/>
  <c r="E874" i="1"/>
  <c r="M874" i="1" s="1"/>
  <c r="D874" i="1"/>
  <c r="C874" i="1"/>
  <c r="B874" i="1"/>
  <c r="A874" i="1"/>
  <c r="R873" i="1"/>
  <c r="Q873" i="1"/>
  <c r="L873" i="1"/>
  <c r="I873" i="1"/>
  <c r="H873" i="1"/>
  <c r="P873" i="1" s="1"/>
  <c r="G873" i="1"/>
  <c r="O873" i="1" s="1"/>
  <c r="F873" i="1"/>
  <c r="N873" i="1" s="1"/>
  <c r="E873" i="1"/>
  <c r="M873" i="1" s="1"/>
  <c r="D873" i="1"/>
  <c r="C873" i="1"/>
  <c r="K873" i="1" s="1"/>
  <c r="S873" i="1" s="1"/>
  <c r="T873" i="1" s="1"/>
  <c r="U873" i="1" s="1"/>
  <c r="B873" i="1"/>
  <c r="A873" i="1"/>
  <c r="J873" i="1" s="1"/>
  <c r="R872" i="1"/>
  <c r="Q872" i="1"/>
  <c r="O872" i="1"/>
  <c r="N872" i="1"/>
  <c r="L872" i="1"/>
  <c r="K872" i="1"/>
  <c r="J872" i="1"/>
  <c r="I872" i="1"/>
  <c r="H872" i="1"/>
  <c r="P872" i="1" s="1"/>
  <c r="G872" i="1"/>
  <c r="F872" i="1"/>
  <c r="E872" i="1"/>
  <c r="M872" i="1" s="1"/>
  <c r="D872" i="1"/>
  <c r="C872" i="1"/>
  <c r="B872" i="1"/>
  <c r="A872" i="1"/>
  <c r="Q871" i="1"/>
  <c r="O871" i="1"/>
  <c r="N871" i="1"/>
  <c r="L871" i="1"/>
  <c r="I871" i="1"/>
  <c r="H871" i="1"/>
  <c r="P871" i="1" s="1"/>
  <c r="G871" i="1"/>
  <c r="F871" i="1"/>
  <c r="E871" i="1"/>
  <c r="M871" i="1" s="1"/>
  <c r="D871" i="1"/>
  <c r="C871" i="1"/>
  <c r="K871" i="1" s="1"/>
  <c r="B871" i="1"/>
  <c r="A871" i="1"/>
  <c r="R870" i="1"/>
  <c r="O870" i="1"/>
  <c r="N870" i="1"/>
  <c r="L870" i="1"/>
  <c r="K870" i="1"/>
  <c r="J870" i="1"/>
  <c r="I870" i="1"/>
  <c r="Q870" i="1" s="1"/>
  <c r="H870" i="1"/>
  <c r="P870" i="1" s="1"/>
  <c r="G870" i="1"/>
  <c r="F870" i="1"/>
  <c r="E870" i="1"/>
  <c r="M870" i="1" s="1"/>
  <c r="D870" i="1"/>
  <c r="C870" i="1"/>
  <c r="B870" i="1"/>
  <c r="A870" i="1"/>
  <c r="R869" i="1"/>
  <c r="L869" i="1"/>
  <c r="I869" i="1"/>
  <c r="Q869" i="1" s="1"/>
  <c r="H869" i="1"/>
  <c r="P869" i="1" s="1"/>
  <c r="G869" i="1"/>
  <c r="O869" i="1" s="1"/>
  <c r="F869" i="1"/>
  <c r="N869" i="1" s="1"/>
  <c r="E869" i="1"/>
  <c r="M869" i="1" s="1"/>
  <c r="D869" i="1"/>
  <c r="C869" i="1"/>
  <c r="K869" i="1" s="1"/>
  <c r="B869" i="1"/>
  <c r="A869" i="1"/>
  <c r="J869" i="1" s="1"/>
  <c r="R868" i="1"/>
  <c r="Q868" i="1"/>
  <c r="P868" i="1"/>
  <c r="O868" i="1"/>
  <c r="N868" i="1"/>
  <c r="L868" i="1"/>
  <c r="K868" i="1"/>
  <c r="J868" i="1"/>
  <c r="I868" i="1"/>
  <c r="H868" i="1"/>
  <c r="G868" i="1"/>
  <c r="F868" i="1"/>
  <c r="E868" i="1"/>
  <c r="M868" i="1" s="1"/>
  <c r="D868" i="1"/>
  <c r="C868" i="1"/>
  <c r="B868" i="1"/>
  <c r="A868" i="1"/>
  <c r="N867" i="1"/>
  <c r="L867" i="1"/>
  <c r="I867" i="1"/>
  <c r="Q867" i="1" s="1"/>
  <c r="H867" i="1"/>
  <c r="P867" i="1" s="1"/>
  <c r="G867" i="1"/>
  <c r="O867" i="1" s="1"/>
  <c r="F867" i="1"/>
  <c r="E867" i="1"/>
  <c r="M867" i="1" s="1"/>
  <c r="D867" i="1"/>
  <c r="C867" i="1"/>
  <c r="K867" i="1" s="1"/>
  <c r="B867" i="1"/>
  <c r="A867" i="1"/>
  <c r="R866" i="1"/>
  <c r="Q866" i="1"/>
  <c r="P866" i="1"/>
  <c r="O866" i="1"/>
  <c r="K866" i="1"/>
  <c r="J866" i="1"/>
  <c r="I866" i="1"/>
  <c r="H866" i="1"/>
  <c r="G866" i="1"/>
  <c r="F866" i="1"/>
  <c r="N866" i="1" s="1"/>
  <c r="E866" i="1"/>
  <c r="M866" i="1" s="1"/>
  <c r="D866" i="1"/>
  <c r="L866" i="1" s="1"/>
  <c r="C866" i="1"/>
  <c r="B866" i="1"/>
  <c r="A866" i="1"/>
  <c r="N865" i="1"/>
  <c r="L865" i="1"/>
  <c r="K865" i="1"/>
  <c r="I865" i="1"/>
  <c r="Q865" i="1" s="1"/>
  <c r="H865" i="1"/>
  <c r="P865" i="1" s="1"/>
  <c r="G865" i="1"/>
  <c r="O865" i="1" s="1"/>
  <c r="F865" i="1"/>
  <c r="E865" i="1"/>
  <c r="M865" i="1" s="1"/>
  <c r="D865" i="1"/>
  <c r="C865" i="1"/>
  <c r="B865" i="1"/>
  <c r="A865" i="1"/>
  <c r="R864" i="1"/>
  <c r="Q864" i="1"/>
  <c r="P864" i="1"/>
  <c r="O864" i="1"/>
  <c r="N864" i="1"/>
  <c r="L864" i="1"/>
  <c r="J864" i="1"/>
  <c r="I864" i="1"/>
  <c r="H864" i="1"/>
  <c r="G864" i="1"/>
  <c r="F864" i="1"/>
  <c r="E864" i="1"/>
  <c r="M864" i="1" s="1"/>
  <c r="D864" i="1"/>
  <c r="C864" i="1"/>
  <c r="K864" i="1" s="1"/>
  <c r="B864" i="1"/>
  <c r="A864" i="1"/>
  <c r="L863" i="1"/>
  <c r="K863" i="1"/>
  <c r="I863" i="1"/>
  <c r="Q863" i="1" s="1"/>
  <c r="H863" i="1"/>
  <c r="P863" i="1" s="1"/>
  <c r="G863" i="1"/>
  <c r="O863" i="1" s="1"/>
  <c r="F863" i="1"/>
  <c r="N863" i="1" s="1"/>
  <c r="E863" i="1"/>
  <c r="M863" i="1" s="1"/>
  <c r="D863" i="1"/>
  <c r="C863" i="1"/>
  <c r="B863" i="1"/>
  <c r="A863" i="1"/>
  <c r="R862" i="1"/>
  <c r="Q862" i="1"/>
  <c r="O862" i="1"/>
  <c r="N862" i="1"/>
  <c r="L862" i="1"/>
  <c r="J862" i="1"/>
  <c r="I862" i="1"/>
  <c r="H862" i="1"/>
  <c r="P862" i="1" s="1"/>
  <c r="G862" i="1"/>
  <c r="F862" i="1"/>
  <c r="E862" i="1"/>
  <c r="M862" i="1" s="1"/>
  <c r="D862" i="1"/>
  <c r="C862" i="1"/>
  <c r="K862" i="1" s="1"/>
  <c r="B862" i="1"/>
  <c r="A862" i="1"/>
  <c r="Q861" i="1"/>
  <c r="N861" i="1"/>
  <c r="M861" i="1"/>
  <c r="L861" i="1"/>
  <c r="I861" i="1"/>
  <c r="H861" i="1"/>
  <c r="P861" i="1" s="1"/>
  <c r="G861" i="1"/>
  <c r="O861" i="1" s="1"/>
  <c r="F861" i="1"/>
  <c r="E861" i="1"/>
  <c r="D861" i="1"/>
  <c r="C861" i="1"/>
  <c r="K861" i="1" s="1"/>
  <c r="B861" i="1"/>
  <c r="A861" i="1"/>
  <c r="R860" i="1"/>
  <c r="Q860" i="1"/>
  <c r="O860" i="1"/>
  <c r="J860" i="1"/>
  <c r="I860" i="1"/>
  <c r="H860" i="1"/>
  <c r="P860" i="1" s="1"/>
  <c r="G860" i="1"/>
  <c r="F860" i="1"/>
  <c r="N860" i="1" s="1"/>
  <c r="E860" i="1"/>
  <c r="M860" i="1" s="1"/>
  <c r="D860" i="1"/>
  <c r="L860" i="1" s="1"/>
  <c r="C860" i="1"/>
  <c r="K860" i="1" s="1"/>
  <c r="B860" i="1"/>
  <c r="A860" i="1"/>
  <c r="O859" i="1"/>
  <c r="N859" i="1"/>
  <c r="M859" i="1"/>
  <c r="L859" i="1"/>
  <c r="K859" i="1"/>
  <c r="I859" i="1"/>
  <c r="Q859" i="1" s="1"/>
  <c r="H859" i="1"/>
  <c r="P859" i="1" s="1"/>
  <c r="G859" i="1"/>
  <c r="F859" i="1"/>
  <c r="E859" i="1"/>
  <c r="D859" i="1"/>
  <c r="C859" i="1"/>
  <c r="B859" i="1"/>
  <c r="A859" i="1"/>
  <c r="R858" i="1"/>
  <c r="Q858" i="1"/>
  <c r="O858" i="1"/>
  <c r="J858" i="1"/>
  <c r="I858" i="1"/>
  <c r="H858" i="1"/>
  <c r="P858" i="1" s="1"/>
  <c r="G858" i="1"/>
  <c r="F858" i="1"/>
  <c r="N858" i="1" s="1"/>
  <c r="E858" i="1"/>
  <c r="M858" i="1" s="1"/>
  <c r="D858" i="1"/>
  <c r="L858" i="1" s="1"/>
  <c r="C858" i="1"/>
  <c r="K858" i="1" s="1"/>
  <c r="B858" i="1"/>
  <c r="A858" i="1"/>
  <c r="R857" i="1"/>
  <c r="N857" i="1"/>
  <c r="L857" i="1"/>
  <c r="I857" i="1"/>
  <c r="Q857" i="1" s="1"/>
  <c r="H857" i="1"/>
  <c r="P857" i="1" s="1"/>
  <c r="G857" i="1"/>
  <c r="O857" i="1" s="1"/>
  <c r="F857" i="1"/>
  <c r="E857" i="1"/>
  <c r="M857" i="1" s="1"/>
  <c r="D857" i="1"/>
  <c r="C857" i="1"/>
  <c r="K857" i="1" s="1"/>
  <c r="B857" i="1"/>
  <c r="A857" i="1"/>
  <c r="J857" i="1" s="1"/>
  <c r="R856" i="1"/>
  <c r="Q856" i="1"/>
  <c r="O856" i="1"/>
  <c r="L856" i="1"/>
  <c r="K856" i="1"/>
  <c r="J856" i="1"/>
  <c r="I856" i="1"/>
  <c r="H856" i="1"/>
  <c r="P856" i="1" s="1"/>
  <c r="G856" i="1"/>
  <c r="F856" i="1"/>
  <c r="N856" i="1" s="1"/>
  <c r="E856" i="1"/>
  <c r="M856" i="1" s="1"/>
  <c r="D856" i="1"/>
  <c r="C856" i="1"/>
  <c r="B856" i="1"/>
  <c r="A856" i="1"/>
  <c r="L855" i="1"/>
  <c r="I855" i="1"/>
  <c r="Q855" i="1" s="1"/>
  <c r="H855" i="1"/>
  <c r="P855" i="1" s="1"/>
  <c r="G855" i="1"/>
  <c r="O855" i="1" s="1"/>
  <c r="F855" i="1"/>
  <c r="N855" i="1" s="1"/>
  <c r="E855" i="1"/>
  <c r="M855" i="1" s="1"/>
  <c r="D855" i="1"/>
  <c r="C855" i="1"/>
  <c r="K855" i="1" s="1"/>
  <c r="B855" i="1"/>
  <c r="A855" i="1"/>
  <c r="J855" i="1" s="1"/>
  <c r="R854" i="1"/>
  <c r="Q854" i="1"/>
  <c r="O854" i="1"/>
  <c r="N854" i="1"/>
  <c r="L854" i="1"/>
  <c r="K854" i="1"/>
  <c r="J854" i="1"/>
  <c r="I854" i="1"/>
  <c r="H854" i="1"/>
  <c r="P854" i="1" s="1"/>
  <c r="G854" i="1"/>
  <c r="F854" i="1"/>
  <c r="E854" i="1"/>
  <c r="M854" i="1" s="1"/>
  <c r="D854" i="1"/>
  <c r="C854" i="1"/>
  <c r="B854" i="1"/>
  <c r="A854" i="1"/>
  <c r="L853" i="1"/>
  <c r="I853" i="1"/>
  <c r="Q853" i="1" s="1"/>
  <c r="H853" i="1"/>
  <c r="P853" i="1" s="1"/>
  <c r="G853" i="1"/>
  <c r="O853" i="1" s="1"/>
  <c r="F853" i="1"/>
  <c r="N853" i="1" s="1"/>
  <c r="E853" i="1"/>
  <c r="M853" i="1" s="1"/>
  <c r="D853" i="1"/>
  <c r="C853" i="1"/>
  <c r="K853" i="1" s="1"/>
  <c r="B853" i="1"/>
  <c r="A853" i="1"/>
  <c r="J853" i="1" s="1"/>
  <c r="R852" i="1"/>
  <c r="Q852" i="1"/>
  <c r="P852" i="1"/>
  <c r="O852" i="1"/>
  <c r="N852" i="1"/>
  <c r="L852" i="1"/>
  <c r="K852" i="1"/>
  <c r="S852" i="1" s="1"/>
  <c r="T852" i="1" s="1"/>
  <c r="U852" i="1" s="1"/>
  <c r="J852" i="1"/>
  <c r="I852" i="1"/>
  <c r="H852" i="1"/>
  <c r="G852" i="1"/>
  <c r="F852" i="1"/>
  <c r="E852" i="1"/>
  <c r="M852" i="1" s="1"/>
  <c r="D852" i="1"/>
  <c r="C852" i="1"/>
  <c r="B852" i="1"/>
  <c r="A852" i="1"/>
  <c r="R851" i="1"/>
  <c r="L851" i="1"/>
  <c r="K851" i="1"/>
  <c r="I851" i="1"/>
  <c r="Q851" i="1" s="1"/>
  <c r="H851" i="1"/>
  <c r="P851" i="1" s="1"/>
  <c r="G851" i="1"/>
  <c r="O851" i="1" s="1"/>
  <c r="F851" i="1"/>
  <c r="N851" i="1" s="1"/>
  <c r="E851" i="1"/>
  <c r="M851" i="1" s="1"/>
  <c r="D851" i="1"/>
  <c r="C851" i="1"/>
  <c r="B851" i="1"/>
  <c r="A851" i="1"/>
  <c r="J851" i="1" s="1"/>
  <c r="R850" i="1"/>
  <c r="Q850" i="1"/>
  <c r="P850" i="1"/>
  <c r="O850" i="1"/>
  <c r="N850" i="1"/>
  <c r="L850" i="1"/>
  <c r="K850" i="1"/>
  <c r="J850" i="1"/>
  <c r="I850" i="1"/>
  <c r="H850" i="1"/>
  <c r="G850" i="1"/>
  <c r="F850" i="1"/>
  <c r="E850" i="1"/>
  <c r="M850" i="1" s="1"/>
  <c r="D850" i="1"/>
  <c r="C850" i="1"/>
  <c r="B850" i="1"/>
  <c r="A850" i="1"/>
  <c r="R849" i="1"/>
  <c r="L849" i="1"/>
  <c r="K849" i="1"/>
  <c r="I849" i="1"/>
  <c r="Q849" i="1" s="1"/>
  <c r="H849" i="1"/>
  <c r="P849" i="1" s="1"/>
  <c r="G849" i="1"/>
  <c r="O849" i="1" s="1"/>
  <c r="F849" i="1"/>
  <c r="N849" i="1" s="1"/>
  <c r="E849" i="1"/>
  <c r="M849" i="1" s="1"/>
  <c r="D849" i="1"/>
  <c r="C849" i="1"/>
  <c r="B849" i="1"/>
  <c r="A849" i="1"/>
  <c r="J849" i="1" s="1"/>
  <c r="R848" i="1"/>
  <c r="Q848" i="1"/>
  <c r="P848" i="1"/>
  <c r="O848" i="1"/>
  <c r="N848" i="1"/>
  <c r="L848" i="1"/>
  <c r="J848" i="1"/>
  <c r="I848" i="1"/>
  <c r="H848" i="1"/>
  <c r="G848" i="1"/>
  <c r="F848" i="1"/>
  <c r="E848" i="1"/>
  <c r="M848" i="1" s="1"/>
  <c r="D848" i="1"/>
  <c r="C848" i="1"/>
  <c r="K848" i="1" s="1"/>
  <c r="B848" i="1"/>
  <c r="A848" i="1"/>
  <c r="M847" i="1"/>
  <c r="L847" i="1"/>
  <c r="K847" i="1"/>
  <c r="I847" i="1"/>
  <c r="Q847" i="1" s="1"/>
  <c r="H847" i="1"/>
  <c r="P847" i="1" s="1"/>
  <c r="G847" i="1"/>
  <c r="O847" i="1" s="1"/>
  <c r="F847" i="1"/>
  <c r="N847" i="1" s="1"/>
  <c r="E847" i="1"/>
  <c r="D847" i="1"/>
  <c r="C847" i="1"/>
  <c r="B847" i="1"/>
  <c r="A847" i="1"/>
  <c r="R846" i="1"/>
  <c r="Q846" i="1"/>
  <c r="P846" i="1"/>
  <c r="O846" i="1"/>
  <c r="N846" i="1"/>
  <c r="J846" i="1"/>
  <c r="I846" i="1"/>
  <c r="H846" i="1"/>
  <c r="G846" i="1"/>
  <c r="F846" i="1"/>
  <c r="E846" i="1"/>
  <c r="M846" i="1" s="1"/>
  <c r="D846" i="1"/>
  <c r="L846" i="1" s="1"/>
  <c r="C846" i="1"/>
  <c r="K846" i="1" s="1"/>
  <c r="B846" i="1"/>
  <c r="A846" i="1"/>
  <c r="R845" i="1"/>
  <c r="N845" i="1"/>
  <c r="M845" i="1"/>
  <c r="L845" i="1"/>
  <c r="K845" i="1"/>
  <c r="I845" i="1"/>
  <c r="Q845" i="1" s="1"/>
  <c r="H845" i="1"/>
  <c r="P845" i="1" s="1"/>
  <c r="G845" i="1"/>
  <c r="O845" i="1" s="1"/>
  <c r="F845" i="1"/>
  <c r="E845" i="1"/>
  <c r="D845" i="1"/>
  <c r="C845" i="1"/>
  <c r="B845" i="1"/>
  <c r="A845" i="1"/>
  <c r="J845" i="1" s="1"/>
  <c r="R844" i="1"/>
  <c r="Q844" i="1"/>
  <c r="P844" i="1"/>
  <c r="K844" i="1"/>
  <c r="I844" i="1"/>
  <c r="H844" i="1"/>
  <c r="G844" i="1"/>
  <c r="O844" i="1" s="1"/>
  <c r="F844" i="1"/>
  <c r="N844" i="1" s="1"/>
  <c r="E844" i="1"/>
  <c r="M844" i="1" s="1"/>
  <c r="D844" i="1"/>
  <c r="L844" i="1" s="1"/>
  <c r="C844" i="1"/>
  <c r="B844" i="1"/>
  <c r="A844" i="1"/>
  <c r="J844" i="1" s="1"/>
  <c r="Q843" i="1"/>
  <c r="O843" i="1"/>
  <c r="N843" i="1"/>
  <c r="M843" i="1"/>
  <c r="K843" i="1"/>
  <c r="J843" i="1"/>
  <c r="I843" i="1"/>
  <c r="H843" i="1"/>
  <c r="P843" i="1" s="1"/>
  <c r="G843" i="1"/>
  <c r="F843" i="1"/>
  <c r="E843" i="1"/>
  <c r="D843" i="1"/>
  <c r="L843" i="1" s="1"/>
  <c r="C843" i="1"/>
  <c r="B843" i="1"/>
  <c r="A843" i="1"/>
  <c r="R843" i="1" s="1"/>
  <c r="R842" i="1"/>
  <c r="Q842" i="1"/>
  <c r="P842" i="1"/>
  <c r="K842" i="1"/>
  <c r="J842" i="1"/>
  <c r="I842" i="1"/>
  <c r="H842" i="1"/>
  <c r="G842" i="1"/>
  <c r="O842" i="1" s="1"/>
  <c r="F842" i="1"/>
  <c r="N842" i="1" s="1"/>
  <c r="E842" i="1"/>
  <c r="M842" i="1" s="1"/>
  <c r="D842" i="1"/>
  <c r="L842" i="1" s="1"/>
  <c r="C842" i="1"/>
  <c r="B842" i="1"/>
  <c r="A842" i="1"/>
  <c r="Q841" i="1"/>
  <c r="P841" i="1"/>
  <c r="N841" i="1"/>
  <c r="I841" i="1"/>
  <c r="H841" i="1"/>
  <c r="G841" i="1"/>
  <c r="O841" i="1" s="1"/>
  <c r="F841" i="1"/>
  <c r="E841" i="1"/>
  <c r="M841" i="1" s="1"/>
  <c r="D841" i="1"/>
  <c r="L841" i="1" s="1"/>
  <c r="C841" i="1"/>
  <c r="K841" i="1" s="1"/>
  <c r="B841" i="1"/>
  <c r="A841" i="1"/>
  <c r="R841" i="1" s="1"/>
  <c r="N840" i="1"/>
  <c r="M840" i="1"/>
  <c r="L840" i="1"/>
  <c r="K840" i="1"/>
  <c r="J840" i="1"/>
  <c r="I840" i="1"/>
  <c r="Q840" i="1" s="1"/>
  <c r="H840" i="1"/>
  <c r="P840" i="1" s="1"/>
  <c r="G840" i="1"/>
  <c r="O840" i="1" s="1"/>
  <c r="F840" i="1"/>
  <c r="E840" i="1"/>
  <c r="D840" i="1"/>
  <c r="C840" i="1"/>
  <c r="B840" i="1"/>
  <c r="A840" i="1"/>
  <c r="R840" i="1" s="1"/>
  <c r="R839" i="1"/>
  <c r="Q839" i="1"/>
  <c r="K839" i="1"/>
  <c r="S839" i="1" s="1"/>
  <c r="T839" i="1" s="1"/>
  <c r="U839" i="1" s="1"/>
  <c r="J839" i="1"/>
  <c r="I839" i="1"/>
  <c r="H839" i="1"/>
  <c r="P839" i="1" s="1"/>
  <c r="G839" i="1"/>
  <c r="O839" i="1" s="1"/>
  <c r="F839" i="1"/>
  <c r="N839" i="1" s="1"/>
  <c r="E839" i="1"/>
  <c r="M839" i="1" s="1"/>
  <c r="D839" i="1"/>
  <c r="L839" i="1" s="1"/>
  <c r="C839" i="1"/>
  <c r="B839" i="1"/>
  <c r="A839" i="1"/>
  <c r="R838" i="1"/>
  <c r="Q838" i="1"/>
  <c r="P838" i="1"/>
  <c r="I838" i="1"/>
  <c r="H838" i="1"/>
  <c r="G838" i="1"/>
  <c r="O838" i="1" s="1"/>
  <c r="F838" i="1"/>
  <c r="N838" i="1" s="1"/>
  <c r="E838" i="1"/>
  <c r="M838" i="1" s="1"/>
  <c r="D838" i="1"/>
  <c r="L838" i="1" s="1"/>
  <c r="C838" i="1"/>
  <c r="K838" i="1" s="1"/>
  <c r="B838" i="1"/>
  <c r="A838" i="1"/>
  <c r="J838" i="1" s="1"/>
  <c r="O837" i="1"/>
  <c r="N837" i="1"/>
  <c r="M837" i="1"/>
  <c r="L837" i="1"/>
  <c r="K837" i="1"/>
  <c r="S837" i="1" s="1"/>
  <c r="T837" i="1" s="1"/>
  <c r="U837" i="1" s="1"/>
  <c r="J837" i="1"/>
  <c r="I837" i="1"/>
  <c r="Q837" i="1" s="1"/>
  <c r="H837" i="1"/>
  <c r="P837" i="1" s="1"/>
  <c r="G837" i="1"/>
  <c r="F837" i="1"/>
  <c r="E837" i="1"/>
  <c r="D837" i="1"/>
  <c r="C837" i="1"/>
  <c r="B837" i="1"/>
  <c r="A837" i="1"/>
  <c r="R837" i="1" s="1"/>
  <c r="R836" i="1"/>
  <c r="Q836" i="1"/>
  <c r="K836" i="1"/>
  <c r="J836" i="1"/>
  <c r="I836" i="1"/>
  <c r="H836" i="1"/>
  <c r="P836" i="1" s="1"/>
  <c r="G836" i="1"/>
  <c r="O836" i="1" s="1"/>
  <c r="F836" i="1"/>
  <c r="N836" i="1" s="1"/>
  <c r="E836" i="1"/>
  <c r="M836" i="1" s="1"/>
  <c r="D836" i="1"/>
  <c r="L836" i="1" s="1"/>
  <c r="C836" i="1"/>
  <c r="B836" i="1"/>
  <c r="A836" i="1"/>
  <c r="Q835" i="1"/>
  <c r="P835" i="1"/>
  <c r="I835" i="1"/>
  <c r="H835" i="1"/>
  <c r="G835" i="1"/>
  <c r="O835" i="1" s="1"/>
  <c r="F835" i="1"/>
  <c r="N835" i="1" s="1"/>
  <c r="E835" i="1"/>
  <c r="M835" i="1" s="1"/>
  <c r="D835" i="1"/>
  <c r="L835" i="1" s="1"/>
  <c r="C835" i="1"/>
  <c r="K835" i="1" s="1"/>
  <c r="B835" i="1"/>
  <c r="A835" i="1"/>
  <c r="J835" i="1" s="1"/>
  <c r="Q834" i="1"/>
  <c r="O834" i="1"/>
  <c r="N834" i="1"/>
  <c r="M834" i="1"/>
  <c r="L834" i="1"/>
  <c r="K834" i="1"/>
  <c r="S834" i="1" s="1"/>
  <c r="T834" i="1" s="1"/>
  <c r="U834" i="1" s="1"/>
  <c r="J834" i="1"/>
  <c r="I834" i="1"/>
  <c r="H834" i="1"/>
  <c r="P834" i="1" s="1"/>
  <c r="G834" i="1"/>
  <c r="F834" i="1"/>
  <c r="E834" i="1"/>
  <c r="D834" i="1"/>
  <c r="C834" i="1"/>
  <c r="B834" i="1"/>
  <c r="A834" i="1"/>
  <c r="R834" i="1" s="1"/>
  <c r="Q833" i="1"/>
  <c r="S833" i="1" s="1"/>
  <c r="T833" i="1" s="1"/>
  <c r="U833" i="1" s="1"/>
  <c r="N833" i="1"/>
  <c r="K833" i="1"/>
  <c r="J833" i="1"/>
  <c r="I833" i="1"/>
  <c r="H833" i="1"/>
  <c r="P833" i="1" s="1"/>
  <c r="G833" i="1"/>
  <c r="O833" i="1" s="1"/>
  <c r="F833" i="1"/>
  <c r="E833" i="1"/>
  <c r="M833" i="1" s="1"/>
  <c r="D833" i="1"/>
  <c r="L833" i="1" s="1"/>
  <c r="C833" i="1"/>
  <c r="B833" i="1"/>
  <c r="A833" i="1"/>
  <c r="R833" i="1" s="1"/>
  <c r="R832" i="1"/>
  <c r="Q832" i="1"/>
  <c r="P832" i="1"/>
  <c r="N832" i="1"/>
  <c r="M832" i="1"/>
  <c r="L832" i="1"/>
  <c r="K832" i="1"/>
  <c r="I832" i="1"/>
  <c r="H832" i="1"/>
  <c r="G832" i="1"/>
  <c r="O832" i="1" s="1"/>
  <c r="F832" i="1"/>
  <c r="E832" i="1"/>
  <c r="D832" i="1"/>
  <c r="C832" i="1"/>
  <c r="B832" i="1"/>
  <c r="A832" i="1"/>
  <c r="J832" i="1" s="1"/>
  <c r="P831" i="1"/>
  <c r="O831" i="1"/>
  <c r="N831" i="1"/>
  <c r="M831" i="1"/>
  <c r="I831" i="1"/>
  <c r="Q831" i="1" s="1"/>
  <c r="H831" i="1"/>
  <c r="G831" i="1"/>
  <c r="F831" i="1"/>
  <c r="E831" i="1"/>
  <c r="D831" i="1"/>
  <c r="L831" i="1" s="1"/>
  <c r="C831" i="1"/>
  <c r="K831" i="1" s="1"/>
  <c r="B831" i="1"/>
  <c r="A831" i="1"/>
  <c r="R830" i="1"/>
  <c r="Q830" i="1"/>
  <c r="K830" i="1"/>
  <c r="J830" i="1"/>
  <c r="I830" i="1"/>
  <c r="H830" i="1"/>
  <c r="P830" i="1" s="1"/>
  <c r="G830" i="1"/>
  <c r="O830" i="1" s="1"/>
  <c r="F830" i="1"/>
  <c r="N830" i="1" s="1"/>
  <c r="E830" i="1"/>
  <c r="M830" i="1" s="1"/>
  <c r="D830" i="1"/>
  <c r="L830" i="1" s="1"/>
  <c r="C830" i="1"/>
  <c r="B830" i="1"/>
  <c r="A830" i="1"/>
  <c r="Q829" i="1"/>
  <c r="P829" i="1"/>
  <c r="O829" i="1"/>
  <c r="N829" i="1"/>
  <c r="M829" i="1"/>
  <c r="L829" i="1"/>
  <c r="K829" i="1"/>
  <c r="I829" i="1"/>
  <c r="H829" i="1"/>
  <c r="G829" i="1"/>
  <c r="F829" i="1"/>
  <c r="E829" i="1"/>
  <c r="D829" i="1"/>
  <c r="C829" i="1"/>
  <c r="B829" i="1"/>
  <c r="A829" i="1"/>
  <c r="P828" i="1"/>
  <c r="N828" i="1"/>
  <c r="M828" i="1"/>
  <c r="L828" i="1"/>
  <c r="K828" i="1"/>
  <c r="J828" i="1"/>
  <c r="I828" i="1"/>
  <c r="Q828" i="1" s="1"/>
  <c r="H828" i="1"/>
  <c r="G828" i="1"/>
  <c r="O828" i="1" s="1"/>
  <c r="F828" i="1"/>
  <c r="E828" i="1"/>
  <c r="D828" i="1"/>
  <c r="C828" i="1"/>
  <c r="B828" i="1"/>
  <c r="A828" i="1"/>
  <c r="R828" i="1" s="1"/>
  <c r="R827" i="1"/>
  <c r="K827" i="1"/>
  <c r="J827" i="1"/>
  <c r="I827" i="1"/>
  <c r="Q827" i="1" s="1"/>
  <c r="H827" i="1"/>
  <c r="P827" i="1" s="1"/>
  <c r="G827" i="1"/>
  <c r="O827" i="1" s="1"/>
  <c r="F827" i="1"/>
  <c r="N827" i="1" s="1"/>
  <c r="E827" i="1"/>
  <c r="M827" i="1" s="1"/>
  <c r="D827" i="1"/>
  <c r="L827" i="1" s="1"/>
  <c r="C827" i="1"/>
  <c r="B827" i="1"/>
  <c r="A827" i="1"/>
  <c r="R826" i="1"/>
  <c r="Q826" i="1"/>
  <c r="P826" i="1"/>
  <c r="O826" i="1"/>
  <c r="I826" i="1"/>
  <c r="H826" i="1"/>
  <c r="G826" i="1"/>
  <c r="F826" i="1"/>
  <c r="N826" i="1" s="1"/>
  <c r="E826" i="1"/>
  <c r="M826" i="1" s="1"/>
  <c r="D826" i="1"/>
  <c r="L826" i="1" s="1"/>
  <c r="C826" i="1"/>
  <c r="K826" i="1" s="1"/>
  <c r="B826" i="1"/>
  <c r="A826" i="1"/>
  <c r="J826" i="1" s="1"/>
  <c r="N825" i="1"/>
  <c r="M825" i="1"/>
  <c r="L825" i="1"/>
  <c r="K825" i="1"/>
  <c r="S825" i="1" s="1"/>
  <c r="T825" i="1" s="1"/>
  <c r="U825" i="1" s="1"/>
  <c r="J825" i="1"/>
  <c r="I825" i="1"/>
  <c r="Q825" i="1" s="1"/>
  <c r="H825" i="1"/>
  <c r="P825" i="1" s="1"/>
  <c r="G825" i="1"/>
  <c r="O825" i="1" s="1"/>
  <c r="F825" i="1"/>
  <c r="E825" i="1"/>
  <c r="D825" i="1"/>
  <c r="C825" i="1"/>
  <c r="B825" i="1"/>
  <c r="A825" i="1"/>
  <c r="R825" i="1" s="1"/>
  <c r="S824" i="1"/>
  <c r="T824" i="1" s="1"/>
  <c r="U824" i="1" s="1"/>
  <c r="R824" i="1"/>
  <c r="Q824" i="1"/>
  <c r="P824" i="1"/>
  <c r="K824" i="1"/>
  <c r="J824" i="1"/>
  <c r="I824" i="1"/>
  <c r="H824" i="1"/>
  <c r="G824" i="1"/>
  <c r="O824" i="1" s="1"/>
  <c r="F824" i="1"/>
  <c r="N824" i="1" s="1"/>
  <c r="E824" i="1"/>
  <c r="M824" i="1" s="1"/>
  <c r="D824" i="1"/>
  <c r="L824" i="1" s="1"/>
  <c r="C824" i="1"/>
  <c r="B824" i="1"/>
  <c r="A824" i="1"/>
  <c r="Q823" i="1"/>
  <c r="P823" i="1"/>
  <c r="M823" i="1"/>
  <c r="K823" i="1"/>
  <c r="I823" i="1"/>
  <c r="H823" i="1"/>
  <c r="G823" i="1"/>
  <c r="O823" i="1" s="1"/>
  <c r="F823" i="1"/>
  <c r="N823" i="1" s="1"/>
  <c r="E823" i="1"/>
  <c r="D823" i="1"/>
  <c r="L823" i="1" s="1"/>
  <c r="C823" i="1"/>
  <c r="B823" i="1"/>
  <c r="A823" i="1"/>
  <c r="J823" i="1" s="1"/>
  <c r="Q822" i="1"/>
  <c r="O822" i="1"/>
  <c r="N822" i="1"/>
  <c r="M822" i="1"/>
  <c r="L822" i="1"/>
  <c r="I822" i="1"/>
  <c r="H822" i="1"/>
  <c r="P822" i="1" s="1"/>
  <c r="G822" i="1"/>
  <c r="F822" i="1"/>
  <c r="E822" i="1"/>
  <c r="D822" i="1"/>
  <c r="C822" i="1"/>
  <c r="K822" i="1" s="1"/>
  <c r="B822" i="1"/>
  <c r="A822" i="1"/>
  <c r="N821" i="1"/>
  <c r="K821" i="1"/>
  <c r="J821" i="1"/>
  <c r="I821" i="1"/>
  <c r="Q821" i="1" s="1"/>
  <c r="H821" i="1"/>
  <c r="P821" i="1" s="1"/>
  <c r="G821" i="1"/>
  <c r="O821" i="1" s="1"/>
  <c r="F821" i="1"/>
  <c r="E821" i="1"/>
  <c r="M821" i="1" s="1"/>
  <c r="D821" i="1"/>
  <c r="L821" i="1" s="1"/>
  <c r="C821" i="1"/>
  <c r="B821" i="1"/>
  <c r="A821" i="1"/>
  <c r="R821" i="1" s="1"/>
  <c r="Q820" i="1"/>
  <c r="P820" i="1"/>
  <c r="N820" i="1"/>
  <c r="M820" i="1"/>
  <c r="K820" i="1"/>
  <c r="I820" i="1"/>
  <c r="H820" i="1"/>
  <c r="G820" i="1"/>
  <c r="O820" i="1" s="1"/>
  <c r="F820" i="1"/>
  <c r="E820" i="1"/>
  <c r="D820" i="1"/>
  <c r="L820" i="1" s="1"/>
  <c r="C820" i="1"/>
  <c r="B820" i="1"/>
  <c r="A820" i="1"/>
  <c r="N819" i="1"/>
  <c r="M819" i="1"/>
  <c r="K819" i="1"/>
  <c r="I819" i="1"/>
  <c r="Q819" i="1" s="1"/>
  <c r="H819" i="1"/>
  <c r="P819" i="1" s="1"/>
  <c r="G819" i="1"/>
  <c r="O819" i="1" s="1"/>
  <c r="F819" i="1"/>
  <c r="E819" i="1"/>
  <c r="D819" i="1"/>
  <c r="L819" i="1" s="1"/>
  <c r="C819" i="1"/>
  <c r="B819" i="1"/>
  <c r="A819" i="1"/>
  <c r="R819" i="1" s="1"/>
  <c r="R818" i="1"/>
  <c r="Q818" i="1"/>
  <c r="P818" i="1"/>
  <c r="O818" i="1"/>
  <c r="K818" i="1"/>
  <c r="J818" i="1"/>
  <c r="I818" i="1"/>
  <c r="H818" i="1"/>
  <c r="G818" i="1"/>
  <c r="F818" i="1"/>
  <c r="N818" i="1" s="1"/>
  <c r="E818" i="1"/>
  <c r="M818" i="1" s="1"/>
  <c r="D818" i="1"/>
  <c r="L818" i="1" s="1"/>
  <c r="C818" i="1"/>
  <c r="B818" i="1"/>
  <c r="A818" i="1"/>
  <c r="Q817" i="1"/>
  <c r="P817" i="1"/>
  <c r="N817" i="1"/>
  <c r="K817" i="1"/>
  <c r="I817" i="1"/>
  <c r="H817" i="1"/>
  <c r="G817" i="1"/>
  <c r="O817" i="1" s="1"/>
  <c r="F817" i="1"/>
  <c r="E817" i="1"/>
  <c r="M817" i="1" s="1"/>
  <c r="D817" i="1"/>
  <c r="L817" i="1" s="1"/>
  <c r="C817" i="1"/>
  <c r="B817" i="1"/>
  <c r="A817" i="1"/>
  <c r="P816" i="1"/>
  <c r="N816" i="1"/>
  <c r="M816" i="1"/>
  <c r="L816" i="1"/>
  <c r="K816" i="1"/>
  <c r="J816" i="1"/>
  <c r="I816" i="1"/>
  <c r="Q816" i="1" s="1"/>
  <c r="H816" i="1"/>
  <c r="G816" i="1"/>
  <c r="O816" i="1" s="1"/>
  <c r="F816" i="1"/>
  <c r="E816" i="1"/>
  <c r="D816" i="1"/>
  <c r="C816" i="1"/>
  <c r="B816" i="1"/>
  <c r="A816" i="1"/>
  <c r="R816" i="1" s="1"/>
  <c r="R815" i="1"/>
  <c r="J815" i="1"/>
  <c r="I815" i="1"/>
  <c r="Q815" i="1" s="1"/>
  <c r="H815" i="1"/>
  <c r="P815" i="1" s="1"/>
  <c r="S815" i="1" s="1"/>
  <c r="T815" i="1" s="1"/>
  <c r="U815" i="1" s="1"/>
  <c r="G815" i="1"/>
  <c r="O815" i="1" s="1"/>
  <c r="F815" i="1"/>
  <c r="N815" i="1" s="1"/>
  <c r="E815" i="1"/>
  <c r="M815" i="1" s="1"/>
  <c r="D815" i="1"/>
  <c r="L815" i="1" s="1"/>
  <c r="C815" i="1"/>
  <c r="K815" i="1" s="1"/>
  <c r="B815" i="1"/>
  <c r="A815" i="1"/>
  <c r="Q814" i="1"/>
  <c r="P814" i="1"/>
  <c r="O814" i="1"/>
  <c r="N814" i="1"/>
  <c r="M814" i="1"/>
  <c r="L814" i="1"/>
  <c r="K814" i="1"/>
  <c r="I814" i="1"/>
  <c r="H814" i="1"/>
  <c r="G814" i="1"/>
  <c r="F814" i="1"/>
  <c r="E814" i="1"/>
  <c r="D814" i="1"/>
  <c r="C814" i="1"/>
  <c r="B814" i="1"/>
  <c r="A814" i="1"/>
  <c r="J814" i="1" s="1"/>
  <c r="O813" i="1"/>
  <c r="N813" i="1"/>
  <c r="M813" i="1"/>
  <c r="L813" i="1"/>
  <c r="I813" i="1"/>
  <c r="Q813" i="1" s="1"/>
  <c r="H813" i="1"/>
  <c r="P813" i="1" s="1"/>
  <c r="G813" i="1"/>
  <c r="F813" i="1"/>
  <c r="E813" i="1"/>
  <c r="D813" i="1"/>
  <c r="C813" i="1"/>
  <c r="K813" i="1" s="1"/>
  <c r="B813" i="1"/>
  <c r="A813" i="1"/>
  <c r="R812" i="1"/>
  <c r="K812" i="1"/>
  <c r="J812" i="1"/>
  <c r="I812" i="1"/>
  <c r="Q812" i="1" s="1"/>
  <c r="H812" i="1"/>
  <c r="P812" i="1" s="1"/>
  <c r="G812" i="1"/>
  <c r="O812" i="1" s="1"/>
  <c r="F812" i="1"/>
  <c r="N812" i="1" s="1"/>
  <c r="E812" i="1"/>
  <c r="M812" i="1" s="1"/>
  <c r="D812" i="1"/>
  <c r="L812" i="1" s="1"/>
  <c r="C812" i="1"/>
  <c r="B812" i="1"/>
  <c r="A812" i="1"/>
  <c r="Q811" i="1"/>
  <c r="P811" i="1"/>
  <c r="O811" i="1"/>
  <c r="N811" i="1"/>
  <c r="I811" i="1"/>
  <c r="H811" i="1"/>
  <c r="G811" i="1"/>
  <c r="F811" i="1"/>
  <c r="E811" i="1"/>
  <c r="M811" i="1" s="1"/>
  <c r="D811" i="1"/>
  <c r="L811" i="1" s="1"/>
  <c r="C811" i="1"/>
  <c r="K811" i="1" s="1"/>
  <c r="B811" i="1"/>
  <c r="A811" i="1"/>
  <c r="J811" i="1" s="1"/>
  <c r="Q810" i="1"/>
  <c r="N810" i="1"/>
  <c r="M810" i="1"/>
  <c r="L810" i="1"/>
  <c r="K810" i="1"/>
  <c r="J810" i="1"/>
  <c r="I810" i="1"/>
  <c r="H810" i="1"/>
  <c r="P810" i="1" s="1"/>
  <c r="G810" i="1"/>
  <c r="O810" i="1" s="1"/>
  <c r="F810" i="1"/>
  <c r="E810" i="1"/>
  <c r="D810" i="1"/>
  <c r="C810" i="1"/>
  <c r="B810" i="1"/>
  <c r="A810" i="1"/>
  <c r="R810" i="1" s="1"/>
  <c r="Q809" i="1"/>
  <c r="P809" i="1"/>
  <c r="O809" i="1"/>
  <c r="N809" i="1"/>
  <c r="J809" i="1"/>
  <c r="I809" i="1"/>
  <c r="H809" i="1"/>
  <c r="G809" i="1"/>
  <c r="F809" i="1"/>
  <c r="E809" i="1"/>
  <c r="M809" i="1" s="1"/>
  <c r="D809" i="1"/>
  <c r="L809" i="1" s="1"/>
  <c r="C809" i="1"/>
  <c r="K809" i="1" s="1"/>
  <c r="B809" i="1"/>
  <c r="A809" i="1"/>
  <c r="R809" i="1" s="1"/>
  <c r="P808" i="1"/>
  <c r="M808" i="1"/>
  <c r="L808" i="1"/>
  <c r="K808" i="1"/>
  <c r="I808" i="1"/>
  <c r="Q808" i="1" s="1"/>
  <c r="H808" i="1"/>
  <c r="G808" i="1"/>
  <c r="O808" i="1" s="1"/>
  <c r="F808" i="1"/>
  <c r="N808" i="1" s="1"/>
  <c r="E808" i="1"/>
  <c r="D808" i="1"/>
  <c r="C808" i="1"/>
  <c r="B808" i="1"/>
  <c r="A808" i="1"/>
  <c r="J808" i="1" s="1"/>
  <c r="R807" i="1"/>
  <c r="P807" i="1"/>
  <c r="O807" i="1"/>
  <c r="N807" i="1"/>
  <c r="M807" i="1"/>
  <c r="I807" i="1"/>
  <c r="Q807" i="1" s="1"/>
  <c r="H807" i="1"/>
  <c r="G807" i="1"/>
  <c r="F807" i="1"/>
  <c r="E807" i="1"/>
  <c r="D807" i="1"/>
  <c r="L807" i="1" s="1"/>
  <c r="C807" i="1"/>
  <c r="K807" i="1" s="1"/>
  <c r="S807" i="1" s="1"/>
  <c r="T807" i="1" s="1"/>
  <c r="U807" i="1" s="1"/>
  <c r="B807" i="1"/>
  <c r="A807" i="1"/>
  <c r="J807" i="1" s="1"/>
  <c r="R806" i="1"/>
  <c r="O806" i="1"/>
  <c r="M806" i="1"/>
  <c r="L806" i="1"/>
  <c r="K806" i="1"/>
  <c r="J806" i="1"/>
  <c r="I806" i="1"/>
  <c r="Q806" i="1" s="1"/>
  <c r="H806" i="1"/>
  <c r="P806" i="1" s="1"/>
  <c r="G806" i="1"/>
  <c r="F806" i="1"/>
  <c r="N806" i="1" s="1"/>
  <c r="E806" i="1"/>
  <c r="D806" i="1"/>
  <c r="C806" i="1"/>
  <c r="B806" i="1"/>
  <c r="A806" i="1"/>
  <c r="R805" i="1"/>
  <c r="Q805" i="1"/>
  <c r="J805" i="1"/>
  <c r="I805" i="1"/>
  <c r="H805" i="1"/>
  <c r="P805" i="1" s="1"/>
  <c r="G805" i="1"/>
  <c r="O805" i="1" s="1"/>
  <c r="F805" i="1"/>
  <c r="N805" i="1" s="1"/>
  <c r="E805" i="1"/>
  <c r="M805" i="1" s="1"/>
  <c r="D805" i="1"/>
  <c r="L805" i="1" s="1"/>
  <c r="C805" i="1"/>
  <c r="K805" i="1" s="1"/>
  <c r="S805" i="1" s="1"/>
  <c r="T805" i="1" s="1"/>
  <c r="U805" i="1" s="1"/>
  <c r="B805" i="1"/>
  <c r="A805" i="1"/>
  <c r="Q804" i="1"/>
  <c r="P804" i="1"/>
  <c r="O804" i="1"/>
  <c r="N804" i="1"/>
  <c r="M804" i="1"/>
  <c r="L804" i="1"/>
  <c r="K804" i="1"/>
  <c r="I804" i="1"/>
  <c r="H804" i="1"/>
  <c r="G804" i="1"/>
  <c r="F804" i="1"/>
  <c r="E804" i="1"/>
  <c r="D804" i="1"/>
  <c r="C804" i="1"/>
  <c r="B804" i="1"/>
  <c r="A804" i="1"/>
  <c r="R803" i="1"/>
  <c r="O803" i="1"/>
  <c r="M803" i="1"/>
  <c r="L803" i="1"/>
  <c r="I803" i="1"/>
  <c r="Q803" i="1" s="1"/>
  <c r="H803" i="1"/>
  <c r="P803" i="1" s="1"/>
  <c r="G803" i="1"/>
  <c r="F803" i="1"/>
  <c r="N803" i="1" s="1"/>
  <c r="E803" i="1"/>
  <c r="D803" i="1"/>
  <c r="C803" i="1"/>
  <c r="K803" i="1" s="1"/>
  <c r="B803" i="1"/>
  <c r="A803" i="1"/>
  <c r="J803" i="1" s="1"/>
  <c r="R802" i="1"/>
  <c r="Q802" i="1"/>
  <c r="O802" i="1"/>
  <c r="M802" i="1"/>
  <c r="L802" i="1"/>
  <c r="I802" i="1"/>
  <c r="H802" i="1"/>
  <c r="P802" i="1" s="1"/>
  <c r="G802" i="1"/>
  <c r="F802" i="1"/>
  <c r="N802" i="1" s="1"/>
  <c r="E802" i="1"/>
  <c r="D802" i="1"/>
  <c r="C802" i="1"/>
  <c r="K802" i="1" s="1"/>
  <c r="B802" i="1"/>
  <c r="A802" i="1"/>
  <c r="J802" i="1" s="1"/>
  <c r="R801" i="1"/>
  <c r="N801" i="1"/>
  <c r="L801" i="1"/>
  <c r="J801" i="1"/>
  <c r="I801" i="1"/>
  <c r="Q801" i="1" s="1"/>
  <c r="H801" i="1"/>
  <c r="P801" i="1" s="1"/>
  <c r="G801" i="1"/>
  <c r="O801" i="1" s="1"/>
  <c r="F801" i="1"/>
  <c r="E801" i="1"/>
  <c r="M801" i="1" s="1"/>
  <c r="D801" i="1"/>
  <c r="C801" i="1"/>
  <c r="K801" i="1" s="1"/>
  <c r="B801" i="1"/>
  <c r="A801" i="1"/>
  <c r="R800" i="1"/>
  <c r="Q800" i="1"/>
  <c r="P800" i="1"/>
  <c r="O800" i="1"/>
  <c r="S800" i="1" s="1"/>
  <c r="T800" i="1" s="1"/>
  <c r="U800" i="1" s="1"/>
  <c r="I800" i="1"/>
  <c r="H800" i="1"/>
  <c r="G800" i="1"/>
  <c r="F800" i="1"/>
  <c r="N800" i="1" s="1"/>
  <c r="E800" i="1"/>
  <c r="M800" i="1" s="1"/>
  <c r="D800" i="1"/>
  <c r="L800" i="1" s="1"/>
  <c r="C800" i="1"/>
  <c r="K800" i="1" s="1"/>
  <c r="B800" i="1"/>
  <c r="A800" i="1"/>
  <c r="J800" i="1" s="1"/>
  <c r="P799" i="1"/>
  <c r="O799" i="1"/>
  <c r="N799" i="1"/>
  <c r="M799" i="1"/>
  <c r="L799" i="1"/>
  <c r="K799" i="1"/>
  <c r="J799" i="1"/>
  <c r="I799" i="1"/>
  <c r="Q799" i="1" s="1"/>
  <c r="H799" i="1"/>
  <c r="G799" i="1"/>
  <c r="F799" i="1"/>
  <c r="E799" i="1"/>
  <c r="D799" i="1"/>
  <c r="C799" i="1"/>
  <c r="B799" i="1"/>
  <c r="A799" i="1"/>
  <c r="R799" i="1" s="1"/>
  <c r="R798" i="1"/>
  <c r="L798" i="1"/>
  <c r="K798" i="1"/>
  <c r="I798" i="1"/>
  <c r="Q798" i="1" s="1"/>
  <c r="H798" i="1"/>
  <c r="P798" i="1" s="1"/>
  <c r="G798" i="1"/>
  <c r="O798" i="1" s="1"/>
  <c r="F798" i="1"/>
  <c r="N798" i="1" s="1"/>
  <c r="E798" i="1"/>
  <c r="M798" i="1" s="1"/>
  <c r="D798" i="1"/>
  <c r="C798" i="1"/>
  <c r="B798" i="1"/>
  <c r="A798" i="1"/>
  <c r="J798" i="1" s="1"/>
  <c r="R797" i="1"/>
  <c r="Q797" i="1"/>
  <c r="P797" i="1"/>
  <c r="O797" i="1"/>
  <c r="N797" i="1"/>
  <c r="L797" i="1"/>
  <c r="J797" i="1"/>
  <c r="I797" i="1"/>
  <c r="H797" i="1"/>
  <c r="G797" i="1"/>
  <c r="F797" i="1"/>
  <c r="E797" i="1"/>
  <c r="M797" i="1" s="1"/>
  <c r="D797" i="1"/>
  <c r="C797" i="1"/>
  <c r="K797" i="1" s="1"/>
  <c r="S797" i="1" s="1"/>
  <c r="T797" i="1" s="1"/>
  <c r="U797" i="1" s="1"/>
  <c r="B797" i="1"/>
  <c r="A797" i="1"/>
  <c r="P796" i="1"/>
  <c r="M796" i="1"/>
  <c r="L796" i="1"/>
  <c r="K796" i="1"/>
  <c r="I796" i="1"/>
  <c r="Q796" i="1" s="1"/>
  <c r="H796" i="1"/>
  <c r="G796" i="1"/>
  <c r="O796" i="1" s="1"/>
  <c r="F796" i="1"/>
  <c r="N796" i="1" s="1"/>
  <c r="E796" i="1"/>
  <c r="D796" i="1"/>
  <c r="C796" i="1"/>
  <c r="B796" i="1"/>
  <c r="A796" i="1"/>
  <c r="J796" i="1" s="1"/>
  <c r="R795" i="1"/>
  <c r="O795" i="1"/>
  <c r="N795" i="1"/>
  <c r="M795" i="1"/>
  <c r="I795" i="1"/>
  <c r="Q795" i="1" s="1"/>
  <c r="H795" i="1"/>
  <c r="P795" i="1" s="1"/>
  <c r="G795" i="1"/>
  <c r="F795" i="1"/>
  <c r="E795" i="1"/>
  <c r="D795" i="1"/>
  <c r="L795" i="1" s="1"/>
  <c r="C795" i="1"/>
  <c r="K795" i="1" s="1"/>
  <c r="B795" i="1"/>
  <c r="A795" i="1"/>
  <c r="J795" i="1" s="1"/>
  <c r="R794" i="1"/>
  <c r="O794" i="1"/>
  <c r="M794" i="1"/>
  <c r="L794" i="1"/>
  <c r="K794" i="1"/>
  <c r="J794" i="1"/>
  <c r="I794" i="1"/>
  <c r="Q794" i="1" s="1"/>
  <c r="H794" i="1"/>
  <c r="P794" i="1" s="1"/>
  <c r="G794" i="1"/>
  <c r="F794" i="1"/>
  <c r="N794" i="1" s="1"/>
  <c r="E794" i="1"/>
  <c r="D794" i="1"/>
  <c r="C794" i="1"/>
  <c r="B794" i="1"/>
  <c r="A794" i="1"/>
  <c r="R793" i="1"/>
  <c r="Q793" i="1"/>
  <c r="J793" i="1"/>
  <c r="I793" i="1"/>
  <c r="H793" i="1"/>
  <c r="P793" i="1" s="1"/>
  <c r="G793" i="1"/>
  <c r="O793" i="1" s="1"/>
  <c r="F793" i="1"/>
  <c r="N793" i="1" s="1"/>
  <c r="E793" i="1"/>
  <c r="M793" i="1" s="1"/>
  <c r="D793" i="1"/>
  <c r="L793" i="1" s="1"/>
  <c r="C793" i="1"/>
  <c r="K793" i="1" s="1"/>
  <c r="S793" i="1" s="1"/>
  <c r="T793" i="1" s="1"/>
  <c r="U793" i="1" s="1"/>
  <c r="B793" i="1"/>
  <c r="A793" i="1"/>
  <c r="R792" i="1"/>
  <c r="Q792" i="1"/>
  <c r="P792" i="1"/>
  <c r="O792" i="1"/>
  <c r="L792" i="1"/>
  <c r="K792" i="1"/>
  <c r="S792" i="1" s="1"/>
  <c r="T792" i="1" s="1"/>
  <c r="U792" i="1" s="1"/>
  <c r="I792" i="1"/>
  <c r="H792" i="1"/>
  <c r="G792" i="1"/>
  <c r="F792" i="1"/>
  <c r="N792" i="1" s="1"/>
  <c r="E792" i="1"/>
  <c r="M792" i="1" s="1"/>
  <c r="D792" i="1"/>
  <c r="C792" i="1"/>
  <c r="B792" i="1"/>
  <c r="A792" i="1"/>
  <c r="J792" i="1" s="1"/>
  <c r="O791" i="1"/>
  <c r="M791" i="1"/>
  <c r="L791" i="1"/>
  <c r="I791" i="1"/>
  <c r="Q791" i="1" s="1"/>
  <c r="H791" i="1"/>
  <c r="P791" i="1" s="1"/>
  <c r="G791" i="1"/>
  <c r="F791" i="1"/>
  <c r="N791" i="1" s="1"/>
  <c r="E791" i="1"/>
  <c r="D791" i="1"/>
  <c r="C791" i="1"/>
  <c r="K791" i="1" s="1"/>
  <c r="B791" i="1"/>
  <c r="A791" i="1"/>
  <c r="J791" i="1" s="1"/>
  <c r="R790" i="1"/>
  <c r="Q790" i="1"/>
  <c r="O790" i="1"/>
  <c r="M790" i="1"/>
  <c r="L790" i="1"/>
  <c r="I790" i="1"/>
  <c r="H790" i="1"/>
  <c r="P790" i="1" s="1"/>
  <c r="G790" i="1"/>
  <c r="F790" i="1"/>
  <c r="N790" i="1" s="1"/>
  <c r="E790" i="1"/>
  <c r="D790" i="1"/>
  <c r="C790" i="1"/>
  <c r="K790" i="1" s="1"/>
  <c r="B790" i="1"/>
  <c r="A790" i="1"/>
  <c r="J790" i="1" s="1"/>
  <c r="R789" i="1"/>
  <c r="Q789" i="1"/>
  <c r="O789" i="1"/>
  <c r="N789" i="1"/>
  <c r="K789" i="1"/>
  <c r="J789" i="1"/>
  <c r="I789" i="1"/>
  <c r="H789" i="1"/>
  <c r="P789" i="1" s="1"/>
  <c r="G789" i="1"/>
  <c r="F789" i="1"/>
  <c r="E789" i="1"/>
  <c r="M789" i="1" s="1"/>
  <c r="D789" i="1"/>
  <c r="L789" i="1" s="1"/>
  <c r="C789" i="1"/>
  <c r="B789" i="1"/>
  <c r="A789" i="1"/>
  <c r="R788" i="1"/>
  <c r="Q788" i="1"/>
  <c r="L788" i="1"/>
  <c r="K788" i="1"/>
  <c r="I788" i="1"/>
  <c r="H788" i="1"/>
  <c r="P788" i="1" s="1"/>
  <c r="G788" i="1"/>
  <c r="O788" i="1" s="1"/>
  <c r="F788" i="1"/>
  <c r="N788" i="1" s="1"/>
  <c r="E788" i="1"/>
  <c r="M788" i="1" s="1"/>
  <c r="D788" i="1"/>
  <c r="C788" i="1"/>
  <c r="B788" i="1"/>
  <c r="A788" i="1"/>
  <c r="J788" i="1" s="1"/>
  <c r="P787" i="1"/>
  <c r="O787" i="1"/>
  <c r="N787" i="1"/>
  <c r="M787" i="1"/>
  <c r="I787" i="1"/>
  <c r="Q787" i="1" s="1"/>
  <c r="H787" i="1"/>
  <c r="G787" i="1"/>
  <c r="F787" i="1"/>
  <c r="E787" i="1"/>
  <c r="D787" i="1"/>
  <c r="L787" i="1" s="1"/>
  <c r="C787" i="1"/>
  <c r="K787" i="1" s="1"/>
  <c r="B787" i="1"/>
  <c r="A787" i="1"/>
  <c r="R786" i="1"/>
  <c r="O786" i="1"/>
  <c r="L786" i="1"/>
  <c r="K786" i="1"/>
  <c r="J786" i="1"/>
  <c r="I786" i="1"/>
  <c r="Q786" i="1" s="1"/>
  <c r="H786" i="1"/>
  <c r="P786" i="1" s="1"/>
  <c r="G786" i="1"/>
  <c r="F786" i="1"/>
  <c r="N786" i="1" s="1"/>
  <c r="E786" i="1"/>
  <c r="M786" i="1" s="1"/>
  <c r="D786" i="1"/>
  <c r="C786" i="1"/>
  <c r="B786" i="1"/>
  <c r="A786" i="1"/>
  <c r="R785" i="1"/>
  <c r="Q785" i="1"/>
  <c r="L785" i="1"/>
  <c r="K785" i="1"/>
  <c r="S785" i="1" s="1"/>
  <c r="T785" i="1" s="1"/>
  <c r="U785" i="1" s="1"/>
  <c r="J785" i="1"/>
  <c r="I785" i="1"/>
  <c r="H785" i="1"/>
  <c r="P785" i="1" s="1"/>
  <c r="G785" i="1"/>
  <c r="O785" i="1" s="1"/>
  <c r="F785" i="1"/>
  <c r="N785" i="1" s="1"/>
  <c r="E785" i="1"/>
  <c r="M785" i="1" s="1"/>
  <c r="D785" i="1"/>
  <c r="C785" i="1"/>
  <c r="B785" i="1"/>
  <c r="A785" i="1"/>
  <c r="Q784" i="1"/>
  <c r="N784" i="1"/>
  <c r="M784" i="1"/>
  <c r="I784" i="1"/>
  <c r="H784" i="1"/>
  <c r="P784" i="1" s="1"/>
  <c r="G784" i="1"/>
  <c r="O784" i="1" s="1"/>
  <c r="F784" i="1"/>
  <c r="E784" i="1"/>
  <c r="D784" i="1"/>
  <c r="L784" i="1" s="1"/>
  <c r="C784" i="1"/>
  <c r="K784" i="1" s="1"/>
  <c r="B784" i="1"/>
  <c r="A784" i="1"/>
  <c r="O783" i="1"/>
  <c r="N783" i="1"/>
  <c r="L783" i="1"/>
  <c r="K783" i="1"/>
  <c r="J783" i="1"/>
  <c r="I783" i="1"/>
  <c r="Q783" i="1" s="1"/>
  <c r="H783" i="1"/>
  <c r="P783" i="1" s="1"/>
  <c r="G783" i="1"/>
  <c r="F783" i="1"/>
  <c r="E783" i="1"/>
  <c r="M783" i="1" s="1"/>
  <c r="D783" i="1"/>
  <c r="C783" i="1"/>
  <c r="B783" i="1"/>
  <c r="A783" i="1"/>
  <c r="R783" i="1" s="1"/>
  <c r="R782" i="1"/>
  <c r="Q782" i="1"/>
  <c r="L782" i="1"/>
  <c r="K782" i="1"/>
  <c r="S782" i="1" s="1"/>
  <c r="T782" i="1" s="1"/>
  <c r="U782" i="1" s="1"/>
  <c r="I782" i="1"/>
  <c r="H782" i="1"/>
  <c r="P782" i="1" s="1"/>
  <c r="G782" i="1"/>
  <c r="O782" i="1" s="1"/>
  <c r="F782" i="1"/>
  <c r="N782" i="1" s="1"/>
  <c r="E782" i="1"/>
  <c r="M782" i="1" s="1"/>
  <c r="D782" i="1"/>
  <c r="C782" i="1"/>
  <c r="B782" i="1"/>
  <c r="A782" i="1"/>
  <c r="J782" i="1" s="1"/>
  <c r="R781" i="1"/>
  <c r="Q781" i="1"/>
  <c r="N781" i="1"/>
  <c r="J781" i="1"/>
  <c r="I781" i="1"/>
  <c r="H781" i="1"/>
  <c r="P781" i="1" s="1"/>
  <c r="G781" i="1"/>
  <c r="O781" i="1" s="1"/>
  <c r="F781" i="1"/>
  <c r="E781" i="1"/>
  <c r="M781" i="1" s="1"/>
  <c r="D781" i="1"/>
  <c r="L781" i="1" s="1"/>
  <c r="C781" i="1"/>
  <c r="K781" i="1" s="1"/>
  <c r="B781" i="1"/>
  <c r="A781" i="1"/>
  <c r="R780" i="1"/>
  <c r="Q780" i="1"/>
  <c r="P780" i="1"/>
  <c r="O780" i="1"/>
  <c r="N780" i="1"/>
  <c r="M780" i="1"/>
  <c r="I780" i="1"/>
  <c r="H780" i="1"/>
  <c r="G780" i="1"/>
  <c r="F780" i="1"/>
  <c r="E780" i="1"/>
  <c r="D780" i="1"/>
  <c r="L780" i="1" s="1"/>
  <c r="C780" i="1"/>
  <c r="K780" i="1" s="1"/>
  <c r="B780" i="1"/>
  <c r="A780" i="1"/>
  <c r="J780" i="1" s="1"/>
  <c r="R779" i="1"/>
  <c r="K779" i="1"/>
  <c r="I779" i="1"/>
  <c r="Q779" i="1" s="1"/>
  <c r="H779" i="1"/>
  <c r="P779" i="1" s="1"/>
  <c r="G779" i="1"/>
  <c r="O779" i="1" s="1"/>
  <c r="F779" i="1"/>
  <c r="N779" i="1" s="1"/>
  <c r="E779" i="1"/>
  <c r="M779" i="1" s="1"/>
  <c r="D779" i="1"/>
  <c r="L779" i="1" s="1"/>
  <c r="C779" i="1"/>
  <c r="B779" i="1"/>
  <c r="A779" i="1"/>
  <c r="J779" i="1" s="1"/>
  <c r="P778" i="1"/>
  <c r="O778" i="1"/>
  <c r="N778" i="1"/>
  <c r="M778" i="1"/>
  <c r="J778" i="1"/>
  <c r="I778" i="1"/>
  <c r="Q778" i="1" s="1"/>
  <c r="H778" i="1"/>
  <c r="G778" i="1"/>
  <c r="F778" i="1"/>
  <c r="E778" i="1"/>
  <c r="D778" i="1"/>
  <c r="L778" i="1" s="1"/>
  <c r="C778" i="1"/>
  <c r="K778" i="1" s="1"/>
  <c r="B778" i="1"/>
  <c r="A778" i="1"/>
  <c r="R778" i="1" s="1"/>
  <c r="R777" i="1"/>
  <c r="Q777" i="1"/>
  <c r="O777" i="1"/>
  <c r="L777" i="1"/>
  <c r="J777" i="1"/>
  <c r="I777" i="1"/>
  <c r="H777" i="1"/>
  <c r="P777" i="1" s="1"/>
  <c r="G777" i="1"/>
  <c r="F777" i="1"/>
  <c r="N777" i="1" s="1"/>
  <c r="E777" i="1"/>
  <c r="M777" i="1" s="1"/>
  <c r="D777" i="1"/>
  <c r="C777" i="1"/>
  <c r="K777" i="1" s="1"/>
  <c r="B777" i="1"/>
  <c r="A777" i="1"/>
  <c r="P776" i="1"/>
  <c r="O776" i="1"/>
  <c r="N776" i="1"/>
  <c r="L776" i="1"/>
  <c r="J776" i="1"/>
  <c r="I776" i="1"/>
  <c r="Q776" i="1" s="1"/>
  <c r="H776" i="1"/>
  <c r="G776" i="1"/>
  <c r="F776" i="1"/>
  <c r="E776" i="1"/>
  <c r="M776" i="1" s="1"/>
  <c r="D776" i="1"/>
  <c r="C776" i="1"/>
  <c r="K776" i="1" s="1"/>
  <c r="S776" i="1" s="1"/>
  <c r="T776" i="1" s="1"/>
  <c r="U776" i="1" s="1"/>
  <c r="B776" i="1"/>
  <c r="A776" i="1"/>
  <c r="R776" i="1" s="1"/>
  <c r="T775" i="1"/>
  <c r="U775" i="1" s="1"/>
  <c r="R775" i="1"/>
  <c r="K775" i="1"/>
  <c r="I775" i="1"/>
  <c r="Q775" i="1" s="1"/>
  <c r="H775" i="1"/>
  <c r="P775" i="1" s="1"/>
  <c r="G775" i="1"/>
  <c r="O775" i="1" s="1"/>
  <c r="F775" i="1"/>
  <c r="N775" i="1" s="1"/>
  <c r="E775" i="1"/>
  <c r="M775" i="1" s="1"/>
  <c r="D775" i="1"/>
  <c r="L775" i="1" s="1"/>
  <c r="S775" i="1" s="1"/>
  <c r="C775" i="1"/>
  <c r="B775" i="1"/>
  <c r="A775" i="1"/>
  <c r="J775" i="1" s="1"/>
  <c r="P774" i="1"/>
  <c r="O774" i="1"/>
  <c r="N774" i="1"/>
  <c r="M774" i="1"/>
  <c r="J774" i="1"/>
  <c r="I774" i="1"/>
  <c r="Q774" i="1" s="1"/>
  <c r="H774" i="1"/>
  <c r="G774" i="1"/>
  <c r="F774" i="1"/>
  <c r="E774" i="1"/>
  <c r="D774" i="1"/>
  <c r="L774" i="1" s="1"/>
  <c r="C774" i="1"/>
  <c r="K774" i="1" s="1"/>
  <c r="B774" i="1"/>
  <c r="A774" i="1"/>
  <c r="R774" i="1" s="1"/>
  <c r="R773" i="1"/>
  <c r="Q773" i="1"/>
  <c r="L773" i="1"/>
  <c r="J773" i="1"/>
  <c r="I773" i="1"/>
  <c r="H773" i="1"/>
  <c r="P773" i="1" s="1"/>
  <c r="G773" i="1"/>
  <c r="O773" i="1" s="1"/>
  <c r="F773" i="1"/>
  <c r="N773" i="1" s="1"/>
  <c r="E773" i="1"/>
  <c r="M773" i="1" s="1"/>
  <c r="D773" i="1"/>
  <c r="C773" i="1"/>
  <c r="K773" i="1" s="1"/>
  <c r="B773" i="1"/>
  <c r="A773" i="1"/>
  <c r="P772" i="1"/>
  <c r="O772" i="1"/>
  <c r="N772" i="1"/>
  <c r="K772" i="1"/>
  <c r="J772" i="1"/>
  <c r="I772" i="1"/>
  <c r="Q772" i="1" s="1"/>
  <c r="H772" i="1"/>
  <c r="G772" i="1"/>
  <c r="F772" i="1"/>
  <c r="E772" i="1"/>
  <c r="M772" i="1" s="1"/>
  <c r="D772" i="1"/>
  <c r="L772" i="1" s="1"/>
  <c r="C772" i="1"/>
  <c r="B772" i="1"/>
  <c r="A772" i="1"/>
  <c r="R772" i="1" s="1"/>
  <c r="R771" i="1"/>
  <c r="K771" i="1"/>
  <c r="I771" i="1"/>
  <c r="Q771" i="1" s="1"/>
  <c r="H771" i="1"/>
  <c r="P771" i="1" s="1"/>
  <c r="G771" i="1"/>
  <c r="O771" i="1" s="1"/>
  <c r="F771" i="1"/>
  <c r="N771" i="1" s="1"/>
  <c r="E771" i="1"/>
  <c r="M771" i="1" s="1"/>
  <c r="D771" i="1"/>
  <c r="L771" i="1" s="1"/>
  <c r="C771" i="1"/>
  <c r="B771" i="1"/>
  <c r="A771" i="1"/>
  <c r="J771" i="1" s="1"/>
  <c r="Q770" i="1"/>
  <c r="P770" i="1"/>
  <c r="O770" i="1"/>
  <c r="N770" i="1"/>
  <c r="M770" i="1"/>
  <c r="I770" i="1"/>
  <c r="H770" i="1"/>
  <c r="G770" i="1"/>
  <c r="F770" i="1"/>
  <c r="E770" i="1"/>
  <c r="D770" i="1"/>
  <c r="L770" i="1" s="1"/>
  <c r="C770" i="1"/>
  <c r="K770" i="1" s="1"/>
  <c r="B770" i="1"/>
  <c r="A770" i="1"/>
  <c r="R769" i="1"/>
  <c r="Q769" i="1"/>
  <c r="L769" i="1"/>
  <c r="J769" i="1"/>
  <c r="I769" i="1"/>
  <c r="H769" i="1"/>
  <c r="P769" i="1" s="1"/>
  <c r="G769" i="1"/>
  <c r="O769" i="1" s="1"/>
  <c r="F769" i="1"/>
  <c r="N769" i="1" s="1"/>
  <c r="E769" i="1"/>
  <c r="M769" i="1" s="1"/>
  <c r="D769" i="1"/>
  <c r="C769" i="1"/>
  <c r="K769" i="1" s="1"/>
  <c r="B769" i="1"/>
  <c r="A769" i="1"/>
  <c r="P768" i="1"/>
  <c r="O768" i="1"/>
  <c r="N768" i="1"/>
  <c r="K768" i="1"/>
  <c r="S768" i="1" s="1"/>
  <c r="T768" i="1" s="1"/>
  <c r="U768" i="1" s="1"/>
  <c r="J768" i="1"/>
  <c r="I768" i="1"/>
  <c r="Q768" i="1" s="1"/>
  <c r="H768" i="1"/>
  <c r="G768" i="1"/>
  <c r="F768" i="1"/>
  <c r="E768" i="1"/>
  <c r="M768" i="1" s="1"/>
  <c r="D768" i="1"/>
  <c r="L768" i="1" s="1"/>
  <c r="C768" i="1"/>
  <c r="B768" i="1"/>
  <c r="A768" i="1"/>
  <c r="R768" i="1" s="1"/>
  <c r="R767" i="1"/>
  <c r="K767" i="1"/>
  <c r="I767" i="1"/>
  <c r="Q767" i="1" s="1"/>
  <c r="H767" i="1"/>
  <c r="P767" i="1" s="1"/>
  <c r="G767" i="1"/>
  <c r="O767" i="1" s="1"/>
  <c r="F767" i="1"/>
  <c r="N767" i="1" s="1"/>
  <c r="E767" i="1"/>
  <c r="M767" i="1" s="1"/>
  <c r="D767" i="1"/>
  <c r="L767" i="1" s="1"/>
  <c r="C767" i="1"/>
  <c r="B767" i="1"/>
  <c r="A767" i="1"/>
  <c r="J767" i="1" s="1"/>
  <c r="Q766" i="1"/>
  <c r="P766" i="1"/>
  <c r="O766" i="1"/>
  <c r="N766" i="1"/>
  <c r="M766" i="1"/>
  <c r="J766" i="1"/>
  <c r="I766" i="1"/>
  <c r="H766" i="1"/>
  <c r="G766" i="1"/>
  <c r="F766" i="1"/>
  <c r="E766" i="1"/>
  <c r="D766" i="1"/>
  <c r="L766" i="1" s="1"/>
  <c r="C766" i="1"/>
  <c r="K766" i="1" s="1"/>
  <c r="B766" i="1"/>
  <c r="A766" i="1"/>
  <c r="R766" i="1" s="1"/>
  <c r="R765" i="1"/>
  <c r="Q765" i="1"/>
  <c r="O765" i="1"/>
  <c r="L765" i="1"/>
  <c r="J765" i="1"/>
  <c r="I765" i="1"/>
  <c r="H765" i="1"/>
  <c r="P765" i="1" s="1"/>
  <c r="G765" i="1"/>
  <c r="F765" i="1"/>
  <c r="N765" i="1" s="1"/>
  <c r="E765" i="1"/>
  <c r="M765" i="1" s="1"/>
  <c r="D765" i="1"/>
  <c r="C765" i="1"/>
  <c r="K765" i="1" s="1"/>
  <c r="B765" i="1"/>
  <c r="A765" i="1"/>
  <c r="P764" i="1"/>
  <c r="O764" i="1"/>
  <c r="N764" i="1"/>
  <c r="J764" i="1"/>
  <c r="I764" i="1"/>
  <c r="Q764" i="1" s="1"/>
  <c r="H764" i="1"/>
  <c r="G764" i="1"/>
  <c r="F764" i="1"/>
  <c r="E764" i="1"/>
  <c r="M764" i="1" s="1"/>
  <c r="D764" i="1"/>
  <c r="L764" i="1" s="1"/>
  <c r="C764" i="1"/>
  <c r="K764" i="1" s="1"/>
  <c r="S764" i="1" s="1"/>
  <c r="T764" i="1" s="1"/>
  <c r="U764" i="1" s="1"/>
  <c r="B764" i="1"/>
  <c r="A764" i="1"/>
  <c r="R764" i="1" s="1"/>
  <c r="R763" i="1"/>
  <c r="K763" i="1"/>
  <c r="I763" i="1"/>
  <c r="Q763" i="1" s="1"/>
  <c r="H763" i="1"/>
  <c r="P763" i="1" s="1"/>
  <c r="G763" i="1"/>
  <c r="O763" i="1" s="1"/>
  <c r="F763" i="1"/>
  <c r="N763" i="1" s="1"/>
  <c r="E763" i="1"/>
  <c r="M763" i="1" s="1"/>
  <c r="D763" i="1"/>
  <c r="L763" i="1" s="1"/>
  <c r="C763" i="1"/>
  <c r="B763" i="1"/>
  <c r="A763" i="1"/>
  <c r="J763" i="1" s="1"/>
  <c r="P762" i="1"/>
  <c r="O762" i="1"/>
  <c r="N762" i="1"/>
  <c r="M762" i="1"/>
  <c r="J762" i="1"/>
  <c r="I762" i="1"/>
  <c r="Q762" i="1" s="1"/>
  <c r="H762" i="1"/>
  <c r="G762" i="1"/>
  <c r="F762" i="1"/>
  <c r="E762" i="1"/>
  <c r="D762" i="1"/>
  <c r="L762" i="1" s="1"/>
  <c r="C762" i="1"/>
  <c r="K762" i="1" s="1"/>
  <c r="B762" i="1"/>
  <c r="A762" i="1"/>
  <c r="R762" i="1" s="1"/>
  <c r="R761" i="1"/>
  <c r="Q761" i="1"/>
  <c r="O761" i="1"/>
  <c r="L761" i="1"/>
  <c r="J761" i="1"/>
  <c r="I761" i="1"/>
  <c r="H761" i="1"/>
  <c r="P761" i="1" s="1"/>
  <c r="G761" i="1"/>
  <c r="F761" i="1"/>
  <c r="N761" i="1" s="1"/>
  <c r="E761" i="1"/>
  <c r="M761" i="1" s="1"/>
  <c r="D761" i="1"/>
  <c r="C761" i="1"/>
  <c r="K761" i="1" s="1"/>
  <c r="B761" i="1"/>
  <c r="A761" i="1"/>
  <c r="P760" i="1"/>
  <c r="O760" i="1"/>
  <c r="S760" i="1" s="1"/>
  <c r="T760" i="1" s="1"/>
  <c r="U760" i="1" s="1"/>
  <c r="N760" i="1"/>
  <c r="J760" i="1"/>
  <c r="I760" i="1"/>
  <c r="Q760" i="1" s="1"/>
  <c r="H760" i="1"/>
  <c r="G760" i="1"/>
  <c r="F760" i="1"/>
  <c r="E760" i="1"/>
  <c r="M760" i="1" s="1"/>
  <c r="D760" i="1"/>
  <c r="L760" i="1" s="1"/>
  <c r="C760" i="1"/>
  <c r="K760" i="1" s="1"/>
  <c r="B760" i="1"/>
  <c r="A760" i="1"/>
  <c r="R760" i="1" s="1"/>
  <c r="R759" i="1"/>
  <c r="K759" i="1"/>
  <c r="I759" i="1"/>
  <c r="Q759" i="1" s="1"/>
  <c r="H759" i="1"/>
  <c r="P759" i="1" s="1"/>
  <c r="G759" i="1"/>
  <c r="O759" i="1" s="1"/>
  <c r="F759" i="1"/>
  <c r="N759" i="1" s="1"/>
  <c r="E759" i="1"/>
  <c r="M759" i="1" s="1"/>
  <c r="D759" i="1"/>
  <c r="L759" i="1" s="1"/>
  <c r="S759" i="1" s="1"/>
  <c r="T759" i="1" s="1"/>
  <c r="U759" i="1" s="1"/>
  <c r="C759" i="1"/>
  <c r="B759" i="1"/>
  <c r="A759" i="1"/>
  <c r="J759" i="1" s="1"/>
  <c r="P758" i="1"/>
  <c r="O758" i="1"/>
  <c r="N758" i="1"/>
  <c r="M758" i="1"/>
  <c r="J758" i="1"/>
  <c r="I758" i="1"/>
  <c r="Q758" i="1" s="1"/>
  <c r="H758" i="1"/>
  <c r="G758" i="1"/>
  <c r="F758" i="1"/>
  <c r="E758" i="1"/>
  <c r="D758" i="1"/>
  <c r="L758" i="1" s="1"/>
  <c r="C758" i="1"/>
  <c r="K758" i="1" s="1"/>
  <c r="B758" i="1"/>
  <c r="A758" i="1"/>
  <c r="R758" i="1" s="1"/>
  <c r="R757" i="1"/>
  <c r="Q757" i="1"/>
  <c r="O757" i="1"/>
  <c r="L757" i="1"/>
  <c r="J757" i="1"/>
  <c r="I757" i="1"/>
  <c r="H757" i="1"/>
  <c r="P757" i="1" s="1"/>
  <c r="G757" i="1"/>
  <c r="F757" i="1"/>
  <c r="N757" i="1" s="1"/>
  <c r="E757" i="1"/>
  <c r="M757" i="1" s="1"/>
  <c r="D757" i="1"/>
  <c r="C757" i="1"/>
  <c r="K757" i="1" s="1"/>
  <c r="B757" i="1"/>
  <c r="A757" i="1"/>
  <c r="P756" i="1"/>
  <c r="O756" i="1"/>
  <c r="N756" i="1"/>
  <c r="K756" i="1"/>
  <c r="S756" i="1" s="1"/>
  <c r="T756" i="1" s="1"/>
  <c r="U756" i="1" s="1"/>
  <c r="J756" i="1"/>
  <c r="I756" i="1"/>
  <c r="Q756" i="1" s="1"/>
  <c r="H756" i="1"/>
  <c r="G756" i="1"/>
  <c r="F756" i="1"/>
  <c r="E756" i="1"/>
  <c r="M756" i="1" s="1"/>
  <c r="D756" i="1"/>
  <c r="L756" i="1" s="1"/>
  <c r="C756" i="1"/>
  <c r="B756" i="1"/>
  <c r="A756" i="1"/>
  <c r="R756" i="1" s="1"/>
  <c r="S755" i="1"/>
  <c r="T755" i="1" s="1"/>
  <c r="U755" i="1" s="1"/>
  <c r="R755" i="1"/>
  <c r="K755" i="1"/>
  <c r="I755" i="1"/>
  <c r="Q755" i="1" s="1"/>
  <c r="H755" i="1"/>
  <c r="P755" i="1" s="1"/>
  <c r="G755" i="1"/>
  <c r="O755" i="1" s="1"/>
  <c r="F755" i="1"/>
  <c r="N755" i="1" s="1"/>
  <c r="E755" i="1"/>
  <c r="M755" i="1" s="1"/>
  <c r="D755" i="1"/>
  <c r="L755" i="1" s="1"/>
  <c r="C755" i="1"/>
  <c r="B755" i="1"/>
  <c r="A755" i="1"/>
  <c r="J755" i="1" s="1"/>
  <c r="R754" i="1"/>
  <c r="P754" i="1"/>
  <c r="O754" i="1"/>
  <c r="N754" i="1"/>
  <c r="M754" i="1"/>
  <c r="J754" i="1"/>
  <c r="I754" i="1"/>
  <c r="Q754" i="1" s="1"/>
  <c r="H754" i="1"/>
  <c r="G754" i="1"/>
  <c r="F754" i="1"/>
  <c r="E754" i="1"/>
  <c r="D754" i="1"/>
  <c r="L754" i="1" s="1"/>
  <c r="C754" i="1"/>
  <c r="K754" i="1" s="1"/>
  <c r="B754" i="1"/>
  <c r="A754" i="1"/>
  <c r="R753" i="1"/>
  <c r="Q753" i="1"/>
  <c r="L753" i="1"/>
  <c r="J753" i="1"/>
  <c r="I753" i="1"/>
  <c r="H753" i="1"/>
  <c r="P753" i="1" s="1"/>
  <c r="G753" i="1"/>
  <c r="O753" i="1" s="1"/>
  <c r="F753" i="1"/>
  <c r="N753" i="1" s="1"/>
  <c r="E753" i="1"/>
  <c r="M753" i="1" s="1"/>
  <c r="D753" i="1"/>
  <c r="C753" i="1"/>
  <c r="K753" i="1" s="1"/>
  <c r="B753" i="1"/>
  <c r="A753" i="1"/>
  <c r="P752" i="1"/>
  <c r="O752" i="1"/>
  <c r="N752" i="1"/>
  <c r="K752" i="1"/>
  <c r="J752" i="1"/>
  <c r="I752" i="1"/>
  <c r="Q752" i="1" s="1"/>
  <c r="H752" i="1"/>
  <c r="G752" i="1"/>
  <c r="F752" i="1"/>
  <c r="E752" i="1"/>
  <c r="M752" i="1" s="1"/>
  <c r="D752" i="1"/>
  <c r="L752" i="1" s="1"/>
  <c r="C752" i="1"/>
  <c r="B752" i="1"/>
  <c r="A752" i="1"/>
  <c r="R752" i="1" s="1"/>
  <c r="R751" i="1"/>
  <c r="K751" i="1"/>
  <c r="S751" i="1" s="1"/>
  <c r="T751" i="1" s="1"/>
  <c r="U751" i="1" s="1"/>
  <c r="I751" i="1"/>
  <c r="Q751" i="1" s="1"/>
  <c r="H751" i="1"/>
  <c r="P751" i="1" s="1"/>
  <c r="G751" i="1"/>
  <c r="O751" i="1" s="1"/>
  <c r="F751" i="1"/>
  <c r="N751" i="1" s="1"/>
  <c r="E751" i="1"/>
  <c r="M751" i="1" s="1"/>
  <c r="D751" i="1"/>
  <c r="L751" i="1" s="1"/>
  <c r="C751" i="1"/>
  <c r="B751" i="1"/>
  <c r="A751" i="1"/>
  <c r="J751" i="1" s="1"/>
  <c r="R750" i="1"/>
  <c r="Q750" i="1"/>
  <c r="P750" i="1"/>
  <c r="O750" i="1"/>
  <c r="N750" i="1"/>
  <c r="M750" i="1"/>
  <c r="J750" i="1"/>
  <c r="I750" i="1"/>
  <c r="H750" i="1"/>
  <c r="G750" i="1"/>
  <c r="F750" i="1"/>
  <c r="E750" i="1"/>
  <c r="D750" i="1"/>
  <c r="L750" i="1" s="1"/>
  <c r="C750" i="1"/>
  <c r="K750" i="1" s="1"/>
  <c r="S750" i="1" s="1"/>
  <c r="T750" i="1" s="1"/>
  <c r="U750" i="1" s="1"/>
  <c r="B750" i="1"/>
  <c r="A750" i="1"/>
  <c r="R749" i="1"/>
  <c r="Q749" i="1"/>
  <c r="L749" i="1"/>
  <c r="J749" i="1"/>
  <c r="I749" i="1"/>
  <c r="H749" i="1"/>
  <c r="P749" i="1" s="1"/>
  <c r="G749" i="1"/>
  <c r="O749" i="1" s="1"/>
  <c r="F749" i="1"/>
  <c r="N749" i="1" s="1"/>
  <c r="E749" i="1"/>
  <c r="M749" i="1" s="1"/>
  <c r="D749" i="1"/>
  <c r="C749" i="1"/>
  <c r="K749" i="1" s="1"/>
  <c r="B749" i="1"/>
  <c r="A749" i="1"/>
  <c r="P748" i="1"/>
  <c r="O748" i="1"/>
  <c r="N748" i="1"/>
  <c r="K748" i="1"/>
  <c r="J748" i="1"/>
  <c r="I748" i="1"/>
  <c r="Q748" i="1" s="1"/>
  <c r="H748" i="1"/>
  <c r="G748" i="1"/>
  <c r="F748" i="1"/>
  <c r="E748" i="1"/>
  <c r="M748" i="1" s="1"/>
  <c r="D748" i="1"/>
  <c r="L748" i="1" s="1"/>
  <c r="C748" i="1"/>
  <c r="B748" i="1"/>
  <c r="A748" i="1"/>
  <c r="R748" i="1" s="1"/>
  <c r="R747" i="1"/>
  <c r="K747" i="1"/>
  <c r="I747" i="1"/>
  <c r="Q747" i="1" s="1"/>
  <c r="H747" i="1"/>
  <c r="P747" i="1" s="1"/>
  <c r="G747" i="1"/>
  <c r="O747" i="1" s="1"/>
  <c r="F747" i="1"/>
  <c r="N747" i="1" s="1"/>
  <c r="E747" i="1"/>
  <c r="M747" i="1" s="1"/>
  <c r="D747" i="1"/>
  <c r="L747" i="1" s="1"/>
  <c r="C747" i="1"/>
  <c r="B747" i="1"/>
  <c r="A747" i="1"/>
  <c r="J747" i="1" s="1"/>
  <c r="Q746" i="1"/>
  <c r="P746" i="1"/>
  <c r="O746" i="1"/>
  <c r="N746" i="1"/>
  <c r="M746" i="1"/>
  <c r="I746" i="1"/>
  <c r="H746" i="1"/>
  <c r="G746" i="1"/>
  <c r="F746" i="1"/>
  <c r="E746" i="1"/>
  <c r="D746" i="1"/>
  <c r="L746" i="1" s="1"/>
  <c r="C746" i="1"/>
  <c r="K746" i="1" s="1"/>
  <c r="B746" i="1"/>
  <c r="A746" i="1"/>
  <c r="R745" i="1"/>
  <c r="Q745" i="1"/>
  <c r="L745" i="1"/>
  <c r="J745" i="1"/>
  <c r="I745" i="1"/>
  <c r="H745" i="1"/>
  <c r="P745" i="1" s="1"/>
  <c r="G745" i="1"/>
  <c r="O745" i="1" s="1"/>
  <c r="F745" i="1"/>
  <c r="N745" i="1" s="1"/>
  <c r="E745" i="1"/>
  <c r="M745" i="1" s="1"/>
  <c r="D745" i="1"/>
  <c r="C745" i="1"/>
  <c r="K745" i="1" s="1"/>
  <c r="B745" i="1"/>
  <c r="A745" i="1"/>
  <c r="P744" i="1"/>
  <c r="O744" i="1"/>
  <c r="N744" i="1"/>
  <c r="L744" i="1"/>
  <c r="K744" i="1"/>
  <c r="J744" i="1"/>
  <c r="I744" i="1"/>
  <c r="Q744" i="1" s="1"/>
  <c r="H744" i="1"/>
  <c r="G744" i="1"/>
  <c r="F744" i="1"/>
  <c r="E744" i="1"/>
  <c r="M744" i="1" s="1"/>
  <c r="D744" i="1"/>
  <c r="C744" i="1"/>
  <c r="B744" i="1"/>
  <c r="A744" i="1"/>
  <c r="R744" i="1" s="1"/>
  <c r="R743" i="1"/>
  <c r="K743" i="1"/>
  <c r="S743" i="1" s="1"/>
  <c r="T743" i="1" s="1"/>
  <c r="U743" i="1" s="1"/>
  <c r="I743" i="1"/>
  <c r="Q743" i="1" s="1"/>
  <c r="H743" i="1"/>
  <c r="P743" i="1" s="1"/>
  <c r="G743" i="1"/>
  <c r="O743" i="1" s="1"/>
  <c r="F743" i="1"/>
  <c r="N743" i="1" s="1"/>
  <c r="E743" i="1"/>
  <c r="M743" i="1" s="1"/>
  <c r="D743" i="1"/>
  <c r="L743" i="1" s="1"/>
  <c r="C743" i="1"/>
  <c r="B743" i="1"/>
  <c r="A743" i="1"/>
  <c r="J743" i="1" s="1"/>
  <c r="R742" i="1"/>
  <c r="Q742" i="1"/>
  <c r="P742" i="1"/>
  <c r="O742" i="1"/>
  <c r="N742" i="1"/>
  <c r="M742" i="1"/>
  <c r="J742" i="1"/>
  <c r="I742" i="1"/>
  <c r="H742" i="1"/>
  <c r="G742" i="1"/>
  <c r="F742" i="1"/>
  <c r="E742" i="1"/>
  <c r="D742" i="1"/>
  <c r="L742" i="1" s="1"/>
  <c r="C742" i="1"/>
  <c r="K742" i="1" s="1"/>
  <c r="B742" i="1"/>
  <c r="A742" i="1"/>
  <c r="R741" i="1"/>
  <c r="Q741" i="1"/>
  <c r="N741" i="1"/>
  <c r="L741" i="1"/>
  <c r="K741" i="1"/>
  <c r="J741" i="1"/>
  <c r="I741" i="1"/>
  <c r="H741" i="1"/>
  <c r="P741" i="1" s="1"/>
  <c r="G741" i="1"/>
  <c r="O741" i="1" s="1"/>
  <c r="F741" i="1"/>
  <c r="E741" i="1"/>
  <c r="M741" i="1" s="1"/>
  <c r="D741" i="1"/>
  <c r="C741" i="1"/>
  <c r="B741" i="1"/>
  <c r="A741" i="1"/>
  <c r="Q740" i="1"/>
  <c r="P740" i="1"/>
  <c r="O740" i="1"/>
  <c r="N740" i="1"/>
  <c r="J740" i="1"/>
  <c r="I740" i="1"/>
  <c r="H740" i="1"/>
  <c r="G740" i="1"/>
  <c r="F740" i="1"/>
  <c r="E740" i="1"/>
  <c r="M740" i="1" s="1"/>
  <c r="D740" i="1"/>
  <c r="L740" i="1" s="1"/>
  <c r="C740" i="1"/>
  <c r="K740" i="1" s="1"/>
  <c r="B740" i="1"/>
  <c r="A740" i="1"/>
  <c r="R740" i="1" s="1"/>
  <c r="M739" i="1"/>
  <c r="L739" i="1"/>
  <c r="K739" i="1"/>
  <c r="I739" i="1"/>
  <c r="Q739" i="1" s="1"/>
  <c r="H739" i="1"/>
  <c r="P739" i="1" s="1"/>
  <c r="G739" i="1"/>
  <c r="O739" i="1" s="1"/>
  <c r="F739" i="1"/>
  <c r="N739" i="1" s="1"/>
  <c r="E739" i="1"/>
  <c r="D739" i="1"/>
  <c r="C739" i="1"/>
  <c r="B739" i="1"/>
  <c r="A739" i="1"/>
  <c r="J739" i="1" s="1"/>
  <c r="Q738" i="1"/>
  <c r="P738" i="1"/>
  <c r="O738" i="1"/>
  <c r="N738" i="1"/>
  <c r="K738" i="1"/>
  <c r="I738" i="1"/>
  <c r="H738" i="1"/>
  <c r="G738" i="1"/>
  <c r="F738" i="1"/>
  <c r="E738" i="1"/>
  <c r="M738" i="1" s="1"/>
  <c r="D738" i="1"/>
  <c r="L738" i="1" s="1"/>
  <c r="C738" i="1"/>
  <c r="B738" i="1"/>
  <c r="A738" i="1"/>
  <c r="J738" i="1" s="1"/>
  <c r="Q737" i="1"/>
  <c r="O737" i="1"/>
  <c r="M737" i="1"/>
  <c r="L737" i="1"/>
  <c r="J737" i="1"/>
  <c r="I737" i="1"/>
  <c r="H737" i="1"/>
  <c r="P737" i="1" s="1"/>
  <c r="G737" i="1"/>
  <c r="F737" i="1"/>
  <c r="N737" i="1" s="1"/>
  <c r="E737" i="1"/>
  <c r="D737" i="1"/>
  <c r="C737" i="1"/>
  <c r="K737" i="1" s="1"/>
  <c r="S737" i="1" s="1"/>
  <c r="T737" i="1" s="1"/>
  <c r="U737" i="1" s="1"/>
  <c r="B737" i="1"/>
  <c r="A737" i="1"/>
  <c r="R737" i="1" s="1"/>
  <c r="N736" i="1"/>
  <c r="S736" i="1" s="1"/>
  <c r="T736" i="1" s="1"/>
  <c r="U736" i="1" s="1"/>
  <c r="J736" i="1"/>
  <c r="I736" i="1"/>
  <c r="Q736" i="1" s="1"/>
  <c r="H736" i="1"/>
  <c r="P736" i="1" s="1"/>
  <c r="G736" i="1"/>
  <c r="O736" i="1" s="1"/>
  <c r="F736" i="1"/>
  <c r="E736" i="1"/>
  <c r="M736" i="1" s="1"/>
  <c r="D736" i="1"/>
  <c r="L736" i="1" s="1"/>
  <c r="C736" i="1"/>
  <c r="K736" i="1" s="1"/>
  <c r="B736" i="1"/>
  <c r="A736" i="1"/>
  <c r="R736" i="1" s="1"/>
  <c r="Q735" i="1"/>
  <c r="P735" i="1"/>
  <c r="N735" i="1"/>
  <c r="M735" i="1"/>
  <c r="K735" i="1"/>
  <c r="I735" i="1"/>
  <c r="H735" i="1"/>
  <c r="G735" i="1"/>
  <c r="O735" i="1" s="1"/>
  <c r="F735" i="1"/>
  <c r="E735" i="1"/>
  <c r="D735" i="1"/>
  <c r="L735" i="1" s="1"/>
  <c r="C735" i="1"/>
  <c r="B735" i="1"/>
  <c r="A735" i="1"/>
  <c r="R734" i="1"/>
  <c r="O734" i="1"/>
  <c r="K734" i="1"/>
  <c r="J734" i="1"/>
  <c r="I734" i="1"/>
  <c r="Q734" i="1" s="1"/>
  <c r="H734" i="1"/>
  <c r="P734" i="1" s="1"/>
  <c r="G734" i="1"/>
  <c r="F734" i="1"/>
  <c r="N734" i="1" s="1"/>
  <c r="E734" i="1"/>
  <c r="M734" i="1" s="1"/>
  <c r="D734" i="1"/>
  <c r="L734" i="1" s="1"/>
  <c r="C734" i="1"/>
  <c r="B734" i="1"/>
  <c r="A734" i="1"/>
  <c r="Q733" i="1"/>
  <c r="O733" i="1"/>
  <c r="N733" i="1"/>
  <c r="M733" i="1"/>
  <c r="L733" i="1"/>
  <c r="I733" i="1"/>
  <c r="H733" i="1"/>
  <c r="P733" i="1" s="1"/>
  <c r="G733" i="1"/>
  <c r="F733" i="1"/>
  <c r="E733" i="1"/>
  <c r="D733" i="1"/>
  <c r="C733" i="1"/>
  <c r="K733" i="1" s="1"/>
  <c r="B733" i="1"/>
  <c r="A733" i="1"/>
  <c r="S732" i="1"/>
  <c r="T732" i="1" s="1"/>
  <c r="U732" i="1" s="1"/>
  <c r="N732" i="1"/>
  <c r="L732" i="1"/>
  <c r="K732" i="1"/>
  <c r="J732" i="1"/>
  <c r="I732" i="1"/>
  <c r="Q732" i="1" s="1"/>
  <c r="H732" i="1"/>
  <c r="P732" i="1" s="1"/>
  <c r="G732" i="1"/>
  <c r="O732" i="1" s="1"/>
  <c r="F732" i="1"/>
  <c r="E732" i="1"/>
  <c r="M732" i="1" s="1"/>
  <c r="D732" i="1"/>
  <c r="C732" i="1"/>
  <c r="B732" i="1"/>
  <c r="A732" i="1"/>
  <c r="R732" i="1" s="1"/>
  <c r="R731" i="1"/>
  <c r="P731" i="1"/>
  <c r="M731" i="1"/>
  <c r="S731" i="1" s="1"/>
  <c r="T731" i="1" s="1"/>
  <c r="U731" i="1" s="1"/>
  <c r="K731" i="1"/>
  <c r="I731" i="1"/>
  <c r="Q731" i="1" s="1"/>
  <c r="H731" i="1"/>
  <c r="G731" i="1"/>
  <c r="O731" i="1" s="1"/>
  <c r="F731" i="1"/>
  <c r="N731" i="1" s="1"/>
  <c r="E731" i="1"/>
  <c r="D731" i="1"/>
  <c r="L731" i="1" s="1"/>
  <c r="C731" i="1"/>
  <c r="B731" i="1"/>
  <c r="A731" i="1"/>
  <c r="J731" i="1" s="1"/>
  <c r="Q730" i="1"/>
  <c r="P730" i="1"/>
  <c r="O730" i="1"/>
  <c r="N730" i="1"/>
  <c r="M730" i="1"/>
  <c r="I730" i="1"/>
  <c r="H730" i="1"/>
  <c r="G730" i="1"/>
  <c r="F730" i="1"/>
  <c r="E730" i="1"/>
  <c r="D730" i="1"/>
  <c r="L730" i="1" s="1"/>
  <c r="C730" i="1"/>
  <c r="K730" i="1" s="1"/>
  <c r="B730" i="1"/>
  <c r="A730" i="1"/>
  <c r="R729" i="1"/>
  <c r="Q729" i="1"/>
  <c r="L729" i="1"/>
  <c r="K729" i="1"/>
  <c r="J729" i="1"/>
  <c r="I729" i="1"/>
  <c r="H729" i="1"/>
  <c r="P729" i="1" s="1"/>
  <c r="G729" i="1"/>
  <c r="O729" i="1" s="1"/>
  <c r="F729" i="1"/>
  <c r="N729" i="1" s="1"/>
  <c r="E729" i="1"/>
  <c r="M729" i="1" s="1"/>
  <c r="D729" i="1"/>
  <c r="C729" i="1"/>
  <c r="B729" i="1"/>
  <c r="A729" i="1"/>
  <c r="Q728" i="1"/>
  <c r="P728" i="1"/>
  <c r="O728" i="1"/>
  <c r="N728" i="1"/>
  <c r="L728" i="1"/>
  <c r="J728" i="1"/>
  <c r="I728" i="1"/>
  <c r="H728" i="1"/>
  <c r="G728" i="1"/>
  <c r="F728" i="1"/>
  <c r="E728" i="1"/>
  <c r="M728" i="1" s="1"/>
  <c r="D728" i="1"/>
  <c r="C728" i="1"/>
  <c r="K728" i="1" s="1"/>
  <c r="B728" i="1"/>
  <c r="A728" i="1"/>
  <c r="R728" i="1" s="1"/>
  <c r="R727" i="1"/>
  <c r="M727" i="1"/>
  <c r="K727" i="1"/>
  <c r="I727" i="1"/>
  <c r="Q727" i="1" s="1"/>
  <c r="H727" i="1"/>
  <c r="P727" i="1" s="1"/>
  <c r="G727" i="1"/>
  <c r="O727" i="1" s="1"/>
  <c r="F727" i="1"/>
  <c r="N727" i="1" s="1"/>
  <c r="E727" i="1"/>
  <c r="D727" i="1"/>
  <c r="L727" i="1" s="1"/>
  <c r="C727" i="1"/>
  <c r="B727" i="1"/>
  <c r="A727" i="1"/>
  <c r="J727" i="1" s="1"/>
  <c r="Q726" i="1"/>
  <c r="P726" i="1"/>
  <c r="O726" i="1"/>
  <c r="N726" i="1"/>
  <c r="K726" i="1"/>
  <c r="I726" i="1"/>
  <c r="H726" i="1"/>
  <c r="G726" i="1"/>
  <c r="F726" i="1"/>
  <c r="E726" i="1"/>
  <c r="M726" i="1" s="1"/>
  <c r="D726" i="1"/>
  <c r="L726" i="1" s="1"/>
  <c r="C726" i="1"/>
  <c r="B726" i="1"/>
  <c r="A726" i="1"/>
  <c r="Q725" i="1"/>
  <c r="O725" i="1"/>
  <c r="N725" i="1"/>
  <c r="M725" i="1"/>
  <c r="L725" i="1"/>
  <c r="J725" i="1"/>
  <c r="I725" i="1"/>
  <c r="H725" i="1"/>
  <c r="P725" i="1" s="1"/>
  <c r="G725" i="1"/>
  <c r="F725" i="1"/>
  <c r="E725" i="1"/>
  <c r="D725" i="1"/>
  <c r="C725" i="1"/>
  <c r="K725" i="1" s="1"/>
  <c r="B725" i="1"/>
  <c r="A725" i="1"/>
  <c r="R725" i="1" s="1"/>
  <c r="N724" i="1"/>
  <c r="J724" i="1"/>
  <c r="I724" i="1"/>
  <c r="Q724" i="1" s="1"/>
  <c r="H724" i="1"/>
  <c r="P724" i="1" s="1"/>
  <c r="G724" i="1"/>
  <c r="O724" i="1" s="1"/>
  <c r="F724" i="1"/>
  <c r="E724" i="1"/>
  <c r="M724" i="1" s="1"/>
  <c r="D724" i="1"/>
  <c r="L724" i="1" s="1"/>
  <c r="S724" i="1" s="1"/>
  <c r="T724" i="1" s="1"/>
  <c r="U724" i="1" s="1"/>
  <c r="C724" i="1"/>
  <c r="K724" i="1" s="1"/>
  <c r="B724" i="1"/>
  <c r="A724" i="1"/>
  <c r="R724" i="1" s="1"/>
  <c r="Q723" i="1"/>
  <c r="P723" i="1"/>
  <c r="N723" i="1"/>
  <c r="M723" i="1"/>
  <c r="L723" i="1"/>
  <c r="K723" i="1"/>
  <c r="I723" i="1"/>
  <c r="H723" i="1"/>
  <c r="G723" i="1"/>
  <c r="O723" i="1" s="1"/>
  <c r="F723" i="1"/>
  <c r="E723" i="1"/>
  <c r="D723" i="1"/>
  <c r="C723" i="1"/>
  <c r="B723" i="1"/>
  <c r="A723" i="1"/>
  <c r="O722" i="1"/>
  <c r="K722" i="1"/>
  <c r="J722" i="1"/>
  <c r="I722" i="1"/>
  <c r="Q722" i="1" s="1"/>
  <c r="H722" i="1"/>
  <c r="P722" i="1" s="1"/>
  <c r="G722" i="1"/>
  <c r="F722" i="1"/>
  <c r="N722" i="1" s="1"/>
  <c r="E722" i="1"/>
  <c r="M722" i="1" s="1"/>
  <c r="D722" i="1"/>
  <c r="L722" i="1" s="1"/>
  <c r="C722" i="1"/>
  <c r="B722" i="1"/>
  <c r="A722" i="1"/>
  <c r="R722" i="1" s="1"/>
  <c r="Q721" i="1"/>
  <c r="O721" i="1"/>
  <c r="N721" i="1"/>
  <c r="M721" i="1"/>
  <c r="L721" i="1"/>
  <c r="I721" i="1"/>
  <c r="H721" i="1"/>
  <c r="P721" i="1" s="1"/>
  <c r="G721" i="1"/>
  <c r="F721" i="1"/>
  <c r="E721" i="1"/>
  <c r="D721" i="1"/>
  <c r="C721" i="1"/>
  <c r="K721" i="1" s="1"/>
  <c r="B721" i="1"/>
  <c r="A721" i="1"/>
  <c r="N720" i="1"/>
  <c r="L720" i="1"/>
  <c r="K720" i="1"/>
  <c r="J720" i="1"/>
  <c r="I720" i="1"/>
  <c r="Q720" i="1" s="1"/>
  <c r="H720" i="1"/>
  <c r="P720" i="1" s="1"/>
  <c r="S720" i="1" s="1"/>
  <c r="T720" i="1" s="1"/>
  <c r="U720" i="1" s="1"/>
  <c r="G720" i="1"/>
  <c r="O720" i="1" s="1"/>
  <c r="F720" i="1"/>
  <c r="E720" i="1"/>
  <c r="M720" i="1" s="1"/>
  <c r="D720" i="1"/>
  <c r="C720" i="1"/>
  <c r="B720" i="1"/>
  <c r="A720" i="1"/>
  <c r="R720" i="1" s="1"/>
  <c r="R719" i="1"/>
  <c r="Q719" i="1"/>
  <c r="P719" i="1"/>
  <c r="M719" i="1"/>
  <c r="K719" i="1"/>
  <c r="I719" i="1"/>
  <c r="H719" i="1"/>
  <c r="G719" i="1"/>
  <c r="O719" i="1" s="1"/>
  <c r="F719" i="1"/>
  <c r="N719" i="1" s="1"/>
  <c r="E719" i="1"/>
  <c r="D719" i="1"/>
  <c r="L719" i="1" s="1"/>
  <c r="C719" i="1"/>
  <c r="B719" i="1"/>
  <c r="A719" i="1"/>
  <c r="J719" i="1" s="1"/>
  <c r="R718" i="1"/>
  <c r="Q718" i="1"/>
  <c r="P718" i="1"/>
  <c r="O718" i="1"/>
  <c r="N718" i="1"/>
  <c r="J718" i="1"/>
  <c r="I718" i="1"/>
  <c r="H718" i="1"/>
  <c r="G718" i="1"/>
  <c r="F718" i="1"/>
  <c r="E718" i="1"/>
  <c r="M718" i="1" s="1"/>
  <c r="D718" i="1"/>
  <c r="L718" i="1" s="1"/>
  <c r="C718" i="1"/>
  <c r="K718" i="1" s="1"/>
  <c r="S718" i="1" s="1"/>
  <c r="T718" i="1" s="1"/>
  <c r="U718" i="1" s="1"/>
  <c r="B718" i="1"/>
  <c r="A718" i="1"/>
  <c r="Q717" i="1"/>
  <c r="P717" i="1"/>
  <c r="O717" i="1"/>
  <c r="M717" i="1"/>
  <c r="L717" i="1"/>
  <c r="K717" i="1"/>
  <c r="S717" i="1" s="1"/>
  <c r="T717" i="1" s="1"/>
  <c r="U717" i="1" s="1"/>
  <c r="J717" i="1"/>
  <c r="I717" i="1"/>
  <c r="H717" i="1"/>
  <c r="G717" i="1"/>
  <c r="F717" i="1"/>
  <c r="N717" i="1" s="1"/>
  <c r="E717" i="1"/>
  <c r="D717" i="1"/>
  <c r="C717" i="1"/>
  <c r="B717" i="1"/>
  <c r="A717" i="1"/>
  <c r="R717" i="1" s="1"/>
  <c r="N716" i="1"/>
  <c r="L716" i="1"/>
  <c r="K716" i="1"/>
  <c r="I716" i="1"/>
  <c r="Q716" i="1" s="1"/>
  <c r="H716" i="1"/>
  <c r="P716" i="1" s="1"/>
  <c r="G716" i="1"/>
  <c r="O716" i="1" s="1"/>
  <c r="F716" i="1"/>
  <c r="E716" i="1"/>
  <c r="M716" i="1" s="1"/>
  <c r="D716" i="1"/>
  <c r="C716" i="1"/>
  <c r="B716" i="1"/>
  <c r="A716" i="1"/>
  <c r="Q715" i="1"/>
  <c r="P715" i="1"/>
  <c r="N715" i="1"/>
  <c r="M715" i="1"/>
  <c r="L715" i="1"/>
  <c r="K715" i="1"/>
  <c r="I715" i="1"/>
  <c r="H715" i="1"/>
  <c r="G715" i="1"/>
  <c r="O715" i="1" s="1"/>
  <c r="F715" i="1"/>
  <c r="E715" i="1"/>
  <c r="D715" i="1"/>
  <c r="C715" i="1"/>
  <c r="B715" i="1"/>
  <c r="A715" i="1"/>
  <c r="N714" i="1"/>
  <c r="M714" i="1"/>
  <c r="K714" i="1"/>
  <c r="J714" i="1"/>
  <c r="I714" i="1"/>
  <c r="Q714" i="1" s="1"/>
  <c r="H714" i="1"/>
  <c r="P714" i="1" s="1"/>
  <c r="G714" i="1"/>
  <c r="O714" i="1" s="1"/>
  <c r="F714" i="1"/>
  <c r="E714" i="1"/>
  <c r="D714" i="1"/>
  <c r="L714" i="1" s="1"/>
  <c r="C714" i="1"/>
  <c r="B714" i="1"/>
  <c r="A714" i="1"/>
  <c r="R714" i="1" s="1"/>
  <c r="R713" i="1"/>
  <c r="Q713" i="1"/>
  <c r="P713" i="1"/>
  <c r="O713" i="1"/>
  <c r="I713" i="1"/>
  <c r="H713" i="1"/>
  <c r="G713" i="1"/>
  <c r="F713" i="1"/>
  <c r="N713" i="1" s="1"/>
  <c r="E713" i="1"/>
  <c r="M713" i="1" s="1"/>
  <c r="D713" i="1"/>
  <c r="L713" i="1" s="1"/>
  <c r="C713" i="1"/>
  <c r="K713" i="1" s="1"/>
  <c r="S713" i="1" s="1"/>
  <c r="T713" i="1" s="1"/>
  <c r="U713" i="1" s="1"/>
  <c r="B713" i="1"/>
  <c r="A713" i="1"/>
  <c r="J713" i="1" s="1"/>
  <c r="P712" i="1"/>
  <c r="O712" i="1"/>
  <c r="N712" i="1"/>
  <c r="M712" i="1"/>
  <c r="L712" i="1"/>
  <c r="K712" i="1"/>
  <c r="J712" i="1"/>
  <c r="I712" i="1"/>
  <c r="Q712" i="1" s="1"/>
  <c r="H712" i="1"/>
  <c r="G712" i="1"/>
  <c r="F712" i="1"/>
  <c r="E712" i="1"/>
  <c r="D712" i="1"/>
  <c r="C712" i="1"/>
  <c r="B712" i="1"/>
  <c r="A712" i="1"/>
  <c r="R712" i="1" s="1"/>
  <c r="R711" i="1"/>
  <c r="K711" i="1"/>
  <c r="J711" i="1"/>
  <c r="I711" i="1"/>
  <c r="Q711" i="1" s="1"/>
  <c r="S711" i="1" s="1"/>
  <c r="T711" i="1" s="1"/>
  <c r="U711" i="1" s="1"/>
  <c r="H711" i="1"/>
  <c r="P711" i="1" s="1"/>
  <c r="G711" i="1"/>
  <c r="O711" i="1" s="1"/>
  <c r="F711" i="1"/>
  <c r="N711" i="1" s="1"/>
  <c r="E711" i="1"/>
  <c r="M711" i="1" s="1"/>
  <c r="D711" i="1"/>
  <c r="L711" i="1" s="1"/>
  <c r="C711" i="1"/>
  <c r="B711" i="1"/>
  <c r="A711" i="1"/>
  <c r="Q710" i="1"/>
  <c r="P710" i="1"/>
  <c r="O710" i="1"/>
  <c r="N710" i="1"/>
  <c r="M710" i="1"/>
  <c r="I710" i="1"/>
  <c r="H710" i="1"/>
  <c r="G710" i="1"/>
  <c r="F710" i="1"/>
  <c r="E710" i="1"/>
  <c r="D710" i="1"/>
  <c r="L710" i="1" s="1"/>
  <c r="C710" i="1"/>
  <c r="K710" i="1" s="1"/>
  <c r="B710" i="1"/>
  <c r="A710" i="1"/>
  <c r="S709" i="1"/>
  <c r="T709" i="1" s="1"/>
  <c r="U709" i="1" s="1"/>
  <c r="Q709" i="1"/>
  <c r="N709" i="1"/>
  <c r="M709" i="1"/>
  <c r="L709" i="1"/>
  <c r="K709" i="1"/>
  <c r="J709" i="1"/>
  <c r="I709" i="1"/>
  <c r="H709" i="1"/>
  <c r="P709" i="1" s="1"/>
  <c r="G709" i="1"/>
  <c r="O709" i="1" s="1"/>
  <c r="F709" i="1"/>
  <c r="E709" i="1"/>
  <c r="D709" i="1"/>
  <c r="C709" i="1"/>
  <c r="B709" i="1"/>
  <c r="A709" i="1"/>
  <c r="R709" i="1" s="1"/>
  <c r="Q708" i="1"/>
  <c r="P708" i="1"/>
  <c r="O708" i="1"/>
  <c r="N708" i="1"/>
  <c r="J708" i="1"/>
  <c r="I708" i="1"/>
  <c r="H708" i="1"/>
  <c r="G708" i="1"/>
  <c r="F708" i="1"/>
  <c r="E708" i="1"/>
  <c r="M708" i="1" s="1"/>
  <c r="D708" i="1"/>
  <c r="L708" i="1" s="1"/>
  <c r="C708" i="1"/>
  <c r="K708" i="1" s="1"/>
  <c r="S708" i="1" s="1"/>
  <c r="T708" i="1" s="1"/>
  <c r="U708" i="1" s="1"/>
  <c r="B708" i="1"/>
  <c r="A708" i="1"/>
  <c r="R708" i="1" s="1"/>
  <c r="P707" i="1"/>
  <c r="N707" i="1"/>
  <c r="M707" i="1"/>
  <c r="L707" i="1"/>
  <c r="K707" i="1"/>
  <c r="I707" i="1"/>
  <c r="Q707" i="1" s="1"/>
  <c r="H707" i="1"/>
  <c r="G707" i="1"/>
  <c r="O707" i="1" s="1"/>
  <c r="F707" i="1"/>
  <c r="E707" i="1"/>
  <c r="D707" i="1"/>
  <c r="C707" i="1"/>
  <c r="B707" i="1"/>
  <c r="A707" i="1"/>
  <c r="R706" i="1"/>
  <c r="Q706" i="1"/>
  <c r="N706" i="1"/>
  <c r="K706" i="1"/>
  <c r="J706" i="1"/>
  <c r="I706" i="1"/>
  <c r="H706" i="1"/>
  <c r="P706" i="1" s="1"/>
  <c r="G706" i="1"/>
  <c r="O706" i="1" s="1"/>
  <c r="F706" i="1"/>
  <c r="E706" i="1"/>
  <c r="M706" i="1" s="1"/>
  <c r="D706" i="1"/>
  <c r="L706" i="1" s="1"/>
  <c r="C706" i="1"/>
  <c r="B706" i="1"/>
  <c r="A706" i="1"/>
  <c r="Q705" i="1"/>
  <c r="P705" i="1"/>
  <c r="O705" i="1"/>
  <c r="M705" i="1"/>
  <c r="L705" i="1"/>
  <c r="I705" i="1"/>
  <c r="H705" i="1"/>
  <c r="G705" i="1"/>
  <c r="F705" i="1"/>
  <c r="N705" i="1" s="1"/>
  <c r="E705" i="1"/>
  <c r="D705" i="1"/>
  <c r="C705" i="1"/>
  <c r="K705" i="1" s="1"/>
  <c r="B705" i="1"/>
  <c r="A705" i="1"/>
  <c r="N704" i="1"/>
  <c r="M704" i="1"/>
  <c r="L704" i="1"/>
  <c r="K704" i="1"/>
  <c r="I704" i="1"/>
  <c r="Q704" i="1" s="1"/>
  <c r="H704" i="1"/>
  <c r="P704" i="1" s="1"/>
  <c r="G704" i="1"/>
  <c r="O704" i="1" s="1"/>
  <c r="F704" i="1"/>
  <c r="E704" i="1"/>
  <c r="D704" i="1"/>
  <c r="C704" i="1"/>
  <c r="B704" i="1"/>
  <c r="A704" i="1"/>
  <c r="R703" i="1"/>
  <c r="Q703" i="1"/>
  <c r="P703" i="1"/>
  <c r="N703" i="1"/>
  <c r="M703" i="1"/>
  <c r="K703" i="1"/>
  <c r="I703" i="1"/>
  <c r="H703" i="1"/>
  <c r="G703" i="1"/>
  <c r="O703" i="1" s="1"/>
  <c r="F703" i="1"/>
  <c r="E703" i="1"/>
  <c r="D703" i="1"/>
  <c r="L703" i="1" s="1"/>
  <c r="C703" i="1"/>
  <c r="B703" i="1"/>
  <c r="A703" i="1"/>
  <c r="J703" i="1" s="1"/>
  <c r="N702" i="1"/>
  <c r="M702" i="1"/>
  <c r="K702" i="1"/>
  <c r="J702" i="1"/>
  <c r="I702" i="1"/>
  <c r="Q702" i="1" s="1"/>
  <c r="H702" i="1"/>
  <c r="P702" i="1" s="1"/>
  <c r="G702" i="1"/>
  <c r="O702" i="1" s="1"/>
  <c r="F702" i="1"/>
  <c r="E702" i="1"/>
  <c r="D702" i="1"/>
  <c r="L702" i="1" s="1"/>
  <c r="C702" i="1"/>
  <c r="B702" i="1"/>
  <c r="A702" i="1"/>
  <c r="R702" i="1" s="1"/>
  <c r="R701" i="1"/>
  <c r="Q701" i="1"/>
  <c r="P701" i="1"/>
  <c r="I701" i="1"/>
  <c r="H701" i="1"/>
  <c r="G701" i="1"/>
  <c r="O701" i="1" s="1"/>
  <c r="F701" i="1"/>
  <c r="N701" i="1" s="1"/>
  <c r="E701" i="1"/>
  <c r="M701" i="1" s="1"/>
  <c r="D701" i="1"/>
  <c r="L701" i="1" s="1"/>
  <c r="C701" i="1"/>
  <c r="K701" i="1" s="1"/>
  <c r="S701" i="1" s="1"/>
  <c r="T701" i="1" s="1"/>
  <c r="U701" i="1" s="1"/>
  <c r="B701" i="1"/>
  <c r="A701" i="1"/>
  <c r="J701" i="1" s="1"/>
  <c r="Q700" i="1"/>
  <c r="P700" i="1"/>
  <c r="O700" i="1"/>
  <c r="N700" i="1"/>
  <c r="M700" i="1"/>
  <c r="L700" i="1"/>
  <c r="K700" i="1"/>
  <c r="S700" i="1" s="1"/>
  <c r="T700" i="1" s="1"/>
  <c r="U700" i="1" s="1"/>
  <c r="J700" i="1"/>
  <c r="I700" i="1"/>
  <c r="H700" i="1"/>
  <c r="G700" i="1"/>
  <c r="F700" i="1"/>
  <c r="E700" i="1"/>
  <c r="D700" i="1"/>
  <c r="C700" i="1"/>
  <c r="B700" i="1"/>
  <c r="A700" i="1"/>
  <c r="R700" i="1" s="1"/>
  <c r="S699" i="1"/>
  <c r="T699" i="1" s="1"/>
  <c r="U699" i="1" s="1"/>
  <c r="M699" i="1"/>
  <c r="L699" i="1"/>
  <c r="K699" i="1"/>
  <c r="J699" i="1"/>
  <c r="I699" i="1"/>
  <c r="Q699" i="1" s="1"/>
  <c r="H699" i="1"/>
  <c r="P699" i="1" s="1"/>
  <c r="G699" i="1"/>
  <c r="O699" i="1" s="1"/>
  <c r="F699" i="1"/>
  <c r="N699" i="1" s="1"/>
  <c r="E699" i="1"/>
  <c r="D699" i="1"/>
  <c r="C699" i="1"/>
  <c r="B699" i="1"/>
  <c r="A699" i="1"/>
  <c r="R699" i="1" s="1"/>
  <c r="R698" i="1"/>
  <c r="Q698" i="1"/>
  <c r="O698" i="1"/>
  <c r="J698" i="1"/>
  <c r="I698" i="1"/>
  <c r="H698" i="1"/>
  <c r="P698" i="1" s="1"/>
  <c r="G698" i="1"/>
  <c r="F698" i="1"/>
  <c r="N698" i="1" s="1"/>
  <c r="E698" i="1"/>
  <c r="M698" i="1" s="1"/>
  <c r="D698" i="1"/>
  <c r="L698" i="1" s="1"/>
  <c r="C698" i="1"/>
  <c r="K698" i="1" s="1"/>
  <c r="S698" i="1" s="1"/>
  <c r="T698" i="1" s="1"/>
  <c r="U698" i="1" s="1"/>
  <c r="B698" i="1"/>
  <c r="A698" i="1"/>
  <c r="Q697" i="1"/>
  <c r="P697" i="1"/>
  <c r="O697" i="1"/>
  <c r="N697" i="1"/>
  <c r="M697" i="1"/>
  <c r="L697" i="1"/>
  <c r="K697" i="1"/>
  <c r="S697" i="1" s="1"/>
  <c r="T697" i="1" s="1"/>
  <c r="U697" i="1" s="1"/>
  <c r="J697" i="1"/>
  <c r="I697" i="1"/>
  <c r="H697" i="1"/>
  <c r="G697" i="1"/>
  <c r="F697" i="1"/>
  <c r="E697" i="1"/>
  <c r="D697" i="1"/>
  <c r="C697" i="1"/>
  <c r="B697" i="1"/>
  <c r="A697" i="1"/>
  <c r="R697" i="1" s="1"/>
  <c r="T696" i="1"/>
  <c r="U696" i="1" s="1"/>
  <c r="S696" i="1"/>
  <c r="N696" i="1"/>
  <c r="M696" i="1"/>
  <c r="L696" i="1"/>
  <c r="K696" i="1"/>
  <c r="J696" i="1"/>
  <c r="I696" i="1"/>
  <c r="Q696" i="1" s="1"/>
  <c r="H696" i="1"/>
  <c r="P696" i="1" s="1"/>
  <c r="G696" i="1"/>
  <c r="O696" i="1" s="1"/>
  <c r="F696" i="1"/>
  <c r="E696" i="1"/>
  <c r="D696" i="1"/>
  <c r="C696" i="1"/>
  <c r="B696" i="1"/>
  <c r="A696" i="1"/>
  <c r="R696" i="1" s="1"/>
  <c r="S695" i="1"/>
  <c r="T695" i="1" s="1"/>
  <c r="U695" i="1" s="1"/>
  <c r="R695" i="1"/>
  <c r="K695" i="1"/>
  <c r="J695" i="1"/>
  <c r="I695" i="1"/>
  <c r="Q695" i="1" s="1"/>
  <c r="H695" i="1"/>
  <c r="P695" i="1" s="1"/>
  <c r="G695" i="1"/>
  <c r="O695" i="1" s="1"/>
  <c r="F695" i="1"/>
  <c r="N695" i="1" s="1"/>
  <c r="E695" i="1"/>
  <c r="M695" i="1" s="1"/>
  <c r="D695" i="1"/>
  <c r="L695" i="1" s="1"/>
  <c r="C695" i="1"/>
  <c r="B695" i="1"/>
  <c r="A695" i="1"/>
  <c r="Q694" i="1"/>
  <c r="P694" i="1"/>
  <c r="O694" i="1"/>
  <c r="N694" i="1"/>
  <c r="M694" i="1"/>
  <c r="K694" i="1"/>
  <c r="I694" i="1"/>
  <c r="H694" i="1"/>
  <c r="G694" i="1"/>
  <c r="F694" i="1"/>
  <c r="E694" i="1"/>
  <c r="D694" i="1"/>
  <c r="L694" i="1" s="1"/>
  <c r="C694" i="1"/>
  <c r="B694" i="1"/>
  <c r="A694" i="1"/>
  <c r="R694" i="1" s="1"/>
  <c r="R693" i="1"/>
  <c r="Q693" i="1"/>
  <c r="M693" i="1"/>
  <c r="L693" i="1"/>
  <c r="K693" i="1"/>
  <c r="J693" i="1"/>
  <c r="I693" i="1"/>
  <c r="H693" i="1"/>
  <c r="P693" i="1" s="1"/>
  <c r="G693" i="1"/>
  <c r="O693" i="1" s="1"/>
  <c r="S693" i="1" s="1"/>
  <c r="T693" i="1" s="1"/>
  <c r="U693" i="1" s="1"/>
  <c r="F693" i="1"/>
  <c r="N693" i="1" s="1"/>
  <c r="E693" i="1"/>
  <c r="D693" i="1"/>
  <c r="C693" i="1"/>
  <c r="B693" i="1"/>
  <c r="A693" i="1"/>
  <c r="O692" i="1"/>
  <c r="N692" i="1"/>
  <c r="J692" i="1"/>
  <c r="I692" i="1"/>
  <c r="Q692" i="1" s="1"/>
  <c r="H692" i="1"/>
  <c r="P692" i="1" s="1"/>
  <c r="G692" i="1"/>
  <c r="F692" i="1"/>
  <c r="E692" i="1"/>
  <c r="M692" i="1" s="1"/>
  <c r="D692" i="1"/>
  <c r="L692" i="1" s="1"/>
  <c r="C692" i="1"/>
  <c r="K692" i="1" s="1"/>
  <c r="B692" i="1"/>
  <c r="A692" i="1"/>
  <c r="R692" i="1" s="1"/>
  <c r="Q691" i="1"/>
  <c r="P691" i="1"/>
  <c r="N691" i="1"/>
  <c r="M691" i="1"/>
  <c r="K691" i="1"/>
  <c r="I691" i="1"/>
  <c r="H691" i="1"/>
  <c r="G691" i="1"/>
  <c r="O691" i="1" s="1"/>
  <c r="F691" i="1"/>
  <c r="E691" i="1"/>
  <c r="D691" i="1"/>
  <c r="L691" i="1" s="1"/>
  <c r="C691" i="1"/>
  <c r="B691" i="1"/>
  <c r="A691" i="1"/>
  <c r="M690" i="1"/>
  <c r="K690" i="1"/>
  <c r="J690" i="1"/>
  <c r="I690" i="1"/>
  <c r="Q690" i="1" s="1"/>
  <c r="H690" i="1"/>
  <c r="P690" i="1" s="1"/>
  <c r="G690" i="1"/>
  <c r="O690" i="1" s="1"/>
  <c r="F690" i="1"/>
  <c r="N690" i="1" s="1"/>
  <c r="E690" i="1"/>
  <c r="D690" i="1"/>
  <c r="L690" i="1" s="1"/>
  <c r="C690" i="1"/>
  <c r="B690" i="1"/>
  <c r="A690" i="1"/>
  <c r="R690" i="1" s="1"/>
  <c r="R689" i="1"/>
  <c r="Q689" i="1"/>
  <c r="O689" i="1"/>
  <c r="N689" i="1"/>
  <c r="J689" i="1"/>
  <c r="I689" i="1"/>
  <c r="H689" i="1"/>
  <c r="P689" i="1" s="1"/>
  <c r="G689" i="1"/>
  <c r="F689" i="1"/>
  <c r="E689" i="1"/>
  <c r="M689" i="1" s="1"/>
  <c r="D689" i="1"/>
  <c r="L689" i="1" s="1"/>
  <c r="C689" i="1"/>
  <c r="K689" i="1" s="1"/>
  <c r="B689" i="1"/>
  <c r="A689" i="1"/>
  <c r="Q688" i="1"/>
  <c r="P688" i="1"/>
  <c r="O688" i="1"/>
  <c r="N688" i="1"/>
  <c r="M688" i="1"/>
  <c r="K688" i="1"/>
  <c r="I688" i="1"/>
  <c r="H688" i="1"/>
  <c r="G688" i="1"/>
  <c r="F688" i="1"/>
  <c r="E688" i="1"/>
  <c r="D688" i="1"/>
  <c r="L688" i="1" s="1"/>
  <c r="C688" i="1"/>
  <c r="B688" i="1"/>
  <c r="A688" i="1"/>
  <c r="M687" i="1"/>
  <c r="L687" i="1"/>
  <c r="K687" i="1"/>
  <c r="J687" i="1"/>
  <c r="I687" i="1"/>
  <c r="Q687" i="1" s="1"/>
  <c r="H687" i="1"/>
  <c r="P687" i="1" s="1"/>
  <c r="G687" i="1"/>
  <c r="O687" i="1" s="1"/>
  <c r="F687" i="1"/>
  <c r="N687" i="1" s="1"/>
  <c r="E687" i="1"/>
  <c r="D687" i="1"/>
  <c r="C687" i="1"/>
  <c r="B687" i="1"/>
  <c r="A687" i="1"/>
  <c r="R687" i="1" s="1"/>
  <c r="R686" i="1"/>
  <c r="Q686" i="1"/>
  <c r="P686" i="1"/>
  <c r="O686" i="1"/>
  <c r="J686" i="1"/>
  <c r="I686" i="1"/>
  <c r="H686" i="1"/>
  <c r="G686" i="1"/>
  <c r="F686" i="1"/>
  <c r="N686" i="1" s="1"/>
  <c r="E686" i="1"/>
  <c r="M686" i="1" s="1"/>
  <c r="D686" i="1"/>
  <c r="L686" i="1" s="1"/>
  <c r="C686" i="1"/>
  <c r="K686" i="1" s="1"/>
  <c r="B686" i="1"/>
  <c r="A686" i="1"/>
  <c r="R685" i="1"/>
  <c r="Q685" i="1"/>
  <c r="P685" i="1"/>
  <c r="O685" i="1"/>
  <c r="K685" i="1"/>
  <c r="J685" i="1"/>
  <c r="I685" i="1"/>
  <c r="H685" i="1"/>
  <c r="G685" i="1"/>
  <c r="F685" i="1"/>
  <c r="N685" i="1" s="1"/>
  <c r="E685" i="1"/>
  <c r="M685" i="1" s="1"/>
  <c r="D685" i="1"/>
  <c r="L685" i="1" s="1"/>
  <c r="C685" i="1"/>
  <c r="B685" i="1"/>
  <c r="A685" i="1"/>
  <c r="N684" i="1"/>
  <c r="M684" i="1"/>
  <c r="L684" i="1"/>
  <c r="K684" i="1"/>
  <c r="I684" i="1"/>
  <c r="Q684" i="1" s="1"/>
  <c r="H684" i="1"/>
  <c r="P684" i="1" s="1"/>
  <c r="G684" i="1"/>
  <c r="O684" i="1" s="1"/>
  <c r="F684" i="1"/>
  <c r="E684" i="1"/>
  <c r="D684" i="1"/>
  <c r="C684" i="1"/>
  <c r="B684" i="1"/>
  <c r="A684" i="1"/>
  <c r="R684" i="1" s="1"/>
  <c r="R683" i="1"/>
  <c r="Q683" i="1"/>
  <c r="K683" i="1"/>
  <c r="J683" i="1"/>
  <c r="I683" i="1"/>
  <c r="H683" i="1"/>
  <c r="P683" i="1" s="1"/>
  <c r="G683" i="1"/>
  <c r="O683" i="1" s="1"/>
  <c r="F683" i="1"/>
  <c r="N683" i="1" s="1"/>
  <c r="E683" i="1"/>
  <c r="M683" i="1" s="1"/>
  <c r="D683" i="1"/>
  <c r="L683" i="1" s="1"/>
  <c r="C683" i="1"/>
  <c r="B683" i="1"/>
  <c r="A683" i="1"/>
  <c r="Q682" i="1"/>
  <c r="P682" i="1"/>
  <c r="O682" i="1"/>
  <c r="N682" i="1"/>
  <c r="M682" i="1"/>
  <c r="K682" i="1"/>
  <c r="S682" i="1" s="1"/>
  <c r="T682" i="1" s="1"/>
  <c r="U682" i="1" s="1"/>
  <c r="J682" i="1"/>
  <c r="I682" i="1"/>
  <c r="H682" i="1"/>
  <c r="G682" i="1"/>
  <c r="F682" i="1"/>
  <c r="E682" i="1"/>
  <c r="D682" i="1"/>
  <c r="L682" i="1" s="1"/>
  <c r="C682" i="1"/>
  <c r="B682" i="1"/>
  <c r="A682" i="1"/>
  <c r="R682" i="1" s="1"/>
  <c r="R681" i="1"/>
  <c r="Q681" i="1"/>
  <c r="N681" i="1"/>
  <c r="S681" i="1" s="1"/>
  <c r="T681" i="1" s="1"/>
  <c r="U681" i="1" s="1"/>
  <c r="M681" i="1"/>
  <c r="L681" i="1"/>
  <c r="K681" i="1"/>
  <c r="J681" i="1"/>
  <c r="I681" i="1"/>
  <c r="H681" i="1"/>
  <c r="P681" i="1" s="1"/>
  <c r="G681" i="1"/>
  <c r="O681" i="1" s="1"/>
  <c r="F681" i="1"/>
  <c r="E681" i="1"/>
  <c r="D681" i="1"/>
  <c r="C681" i="1"/>
  <c r="B681" i="1"/>
  <c r="A681" i="1"/>
  <c r="O680" i="1"/>
  <c r="N680" i="1"/>
  <c r="J680" i="1"/>
  <c r="I680" i="1"/>
  <c r="Q680" i="1" s="1"/>
  <c r="H680" i="1"/>
  <c r="P680" i="1" s="1"/>
  <c r="G680" i="1"/>
  <c r="F680" i="1"/>
  <c r="E680" i="1"/>
  <c r="M680" i="1" s="1"/>
  <c r="D680" i="1"/>
  <c r="L680" i="1" s="1"/>
  <c r="C680" i="1"/>
  <c r="K680" i="1" s="1"/>
  <c r="S680" i="1" s="1"/>
  <c r="T680" i="1" s="1"/>
  <c r="U680" i="1" s="1"/>
  <c r="B680" i="1"/>
  <c r="A680" i="1"/>
  <c r="R680" i="1" s="1"/>
  <c r="R679" i="1"/>
  <c r="Q679" i="1"/>
  <c r="P679" i="1"/>
  <c r="N679" i="1"/>
  <c r="K679" i="1"/>
  <c r="I679" i="1"/>
  <c r="H679" i="1"/>
  <c r="G679" i="1"/>
  <c r="O679" i="1" s="1"/>
  <c r="F679" i="1"/>
  <c r="E679" i="1"/>
  <c r="M679" i="1" s="1"/>
  <c r="D679" i="1"/>
  <c r="L679" i="1" s="1"/>
  <c r="S679" i="1" s="1"/>
  <c r="T679" i="1" s="1"/>
  <c r="U679" i="1" s="1"/>
  <c r="C679" i="1"/>
  <c r="B679" i="1"/>
  <c r="A679" i="1"/>
  <c r="J679" i="1" s="1"/>
  <c r="M678" i="1"/>
  <c r="K678" i="1"/>
  <c r="J678" i="1"/>
  <c r="I678" i="1"/>
  <c r="Q678" i="1" s="1"/>
  <c r="H678" i="1"/>
  <c r="P678" i="1" s="1"/>
  <c r="G678" i="1"/>
  <c r="O678" i="1" s="1"/>
  <c r="F678" i="1"/>
  <c r="N678" i="1" s="1"/>
  <c r="E678" i="1"/>
  <c r="D678" i="1"/>
  <c r="L678" i="1" s="1"/>
  <c r="C678" i="1"/>
  <c r="B678" i="1"/>
  <c r="A678" i="1"/>
  <c r="R678" i="1" s="1"/>
  <c r="R677" i="1"/>
  <c r="Q677" i="1"/>
  <c r="P677" i="1"/>
  <c r="O677" i="1"/>
  <c r="N677" i="1"/>
  <c r="J677" i="1"/>
  <c r="I677" i="1"/>
  <c r="H677" i="1"/>
  <c r="G677" i="1"/>
  <c r="F677" i="1"/>
  <c r="E677" i="1"/>
  <c r="M677" i="1" s="1"/>
  <c r="D677" i="1"/>
  <c r="L677" i="1" s="1"/>
  <c r="C677" i="1"/>
  <c r="K677" i="1" s="1"/>
  <c r="B677" i="1"/>
  <c r="A677" i="1"/>
  <c r="Q676" i="1"/>
  <c r="P676" i="1"/>
  <c r="O676" i="1"/>
  <c r="N676" i="1"/>
  <c r="K676" i="1"/>
  <c r="J676" i="1"/>
  <c r="I676" i="1"/>
  <c r="H676" i="1"/>
  <c r="G676" i="1"/>
  <c r="F676" i="1"/>
  <c r="E676" i="1"/>
  <c r="M676" i="1" s="1"/>
  <c r="D676" i="1"/>
  <c r="L676" i="1" s="1"/>
  <c r="S676" i="1" s="1"/>
  <c r="T676" i="1" s="1"/>
  <c r="U676" i="1" s="1"/>
  <c r="C676" i="1"/>
  <c r="B676" i="1"/>
  <c r="A676" i="1"/>
  <c r="R676" i="1" s="1"/>
  <c r="N675" i="1"/>
  <c r="M675" i="1"/>
  <c r="L675" i="1"/>
  <c r="K675" i="1"/>
  <c r="I675" i="1"/>
  <c r="Q675" i="1" s="1"/>
  <c r="H675" i="1"/>
  <c r="P675" i="1" s="1"/>
  <c r="G675" i="1"/>
  <c r="O675" i="1" s="1"/>
  <c r="F675" i="1"/>
  <c r="E675" i="1"/>
  <c r="D675" i="1"/>
  <c r="C675" i="1"/>
  <c r="B675" i="1"/>
  <c r="A675" i="1"/>
  <c r="R675" i="1" s="1"/>
  <c r="R674" i="1"/>
  <c r="Q674" i="1"/>
  <c r="P674" i="1"/>
  <c r="O674" i="1"/>
  <c r="J674" i="1"/>
  <c r="I674" i="1"/>
  <c r="H674" i="1"/>
  <c r="G674" i="1"/>
  <c r="F674" i="1"/>
  <c r="N674" i="1" s="1"/>
  <c r="E674" i="1"/>
  <c r="M674" i="1" s="1"/>
  <c r="D674" i="1"/>
  <c r="L674" i="1" s="1"/>
  <c r="C674" i="1"/>
  <c r="K674" i="1" s="1"/>
  <c r="S674" i="1" s="1"/>
  <c r="T674" i="1" s="1"/>
  <c r="U674" i="1" s="1"/>
  <c r="B674" i="1"/>
  <c r="A674" i="1"/>
  <c r="R673" i="1"/>
  <c r="Q673" i="1"/>
  <c r="P673" i="1"/>
  <c r="O673" i="1"/>
  <c r="M673" i="1"/>
  <c r="L673" i="1"/>
  <c r="K673" i="1"/>
  <c r="S673" i="1" s="1"/>
  <c r="T673" i="1" s="1"/>
  <c r="U673" i="1" s="1"/>
  <c r="J673" i="1"/>
  <c r="I673" i="1"/>
  <c r="H673" i="1"/>
  <c r="G673" i="1"/>
  <c r="F673" i="1"/>
  <c r="N673" i="1" s="1"/>
  <c r="E673" i="1"/>
  <c r="D673" i="1"/>
  <c r="C673" i="1"/>
  <c r="B673" i="1"/>
  <c r="A673" i="1"/>
  <c r="N672" i="1"/>
  <c r="M672" i="1"/>
  <c r="L672" i="1"/>
  <c r="K672" i="1"/>
  <c r="I672" i="1"/>
  <c r="Q672" i="1" s="1"/>
  <c r="H672" i="1"/>
  <c r="P672" i="1" s="1"/>
  <c r="G672" i="1"/>
  <c r="O672" i="1" s="1"/>
  <c r="F672" i="1"/>
  <c r="E672" i="1"/>
  <c r="D672" i="1"/>
  <c r="C672" i="1"/>
  <c r="B672" i="1"/>
  <c r="A672" i="1"/>
  <c r="R671" i="1"/>
  <c r="K671" i="1"/>
  <c r="J671" i="1"/>
  <c r="I671" i="1"/>
  <c r="Q671" i="1" s="1"/>
  <c r="H671" i="1"/>
  <c r="P671" i="1" s="1"/>
  <c r="G671" i="1"/>
  <c r="O671" i="1" s="1"/>
  <c r="F671" i="1"/>
  <c r="N671" i="1" s="1"/>
  <c r="E671" i="1"/>
  <c r="M671" i="1" s="1"/>
  <c r="D671" i="1"/>
  <c r="L671" i="1" s="1"/>
  <c r="C671" i="1"/>
  <c r="B671" i="1"/>
  <c r="A671" i="1"/>
  <c r="Q670" i="1"/>
  <c r="P670" i="1"/>
  <c r="O670" i="1"/>
  <c r="N670" i="1"/>
  <c r="M670" i="1"/>
  <c r="K670" i="1"/>
  <c r="I670" i="1"/>
  <c r="H670" i="1"/>
  <c r="G670" i="1"/>
  <c r="F670" i="1"/>
  <c r="E670" i="1"/>
  <c r="D670" i="1"/>
  <c r="L670" i="1" s="1"/>
  <c r="C670" i="1"/>
  <c r="B670" i="1"/>
  <c r="A670" i="1"/>
  <c r="Q669" i="1"/>
  <c r="M669" i="1"/>
  <c r="L669" i="1"/>
  <c r="K669" i="1"/>
  <c r="I669" i="1"/>
  <c r="H669" i="1"/>
  <c r="P669" i="1" s="1"/>
  <c r="G669" i="1"/>
  <c r="O669" i="1" s="1"/>
  <c r="F669" i="1"/>
  <c r="N669" i="1" s="1"/>
  <c r="E669" i="1"/>
  <c r="D669" i="1"/>
  <c r="C669" i="1"/>
  <c r="B669" i="1"/>
  <c r="A669" i="1"/>
  <c r="Q668" i="1"/>
  <c r="P668" i="1"/>
  <c r="O668" i="1"/>
  <c r="N668" i="1"/>
  <c r="J668" i="1"/>
  <c r="I668" i="1"/>
  <c r="H668" i="1"/>
  <c r="G668" i="1"/>
  <c r="F668" i="1"/>
  <c r="E668" i="1"/>
  <c r="M668" i="1" s="1"/>
  <c r="D668" i="1"/>
  <c r="L668" i="1" s="1"/>
  <c r="C668" i="1"/>
  <c r="K668" i="1" s="1"/>
  <c r="S668" i="1" s="1"/>
  <c r="T668" i="1" s="1"/>
  <c r="U668" i="1" s="1"/>
  <c r="B668" i="1"/>
  <c r="A668" i="1"/>
  <c r="R668" i="1" s="1"/>
  <c r="R667" i="1"/>
  <c r="Q667" i="1"/>
  <c r="P667" i="1"/>
  <c r="K667" i="1"/>
  <c r="J667" i="1"/>
  <c r="I667" i="1"/>
  <c r="H667" i="1"/>
  <c r="G667" i="1"/>
  <c r="O667" i="1" s="1"/>
  <c r="F667" i="1"/>
  <c r="N667" i="1" s="1"/>
  <c r="E667" i="1"/>
  <c r="M667" i="1" s="1"/>
  <c r="D667" i="1"/>
  <c r="L667" i="1" s="1"/>
  <c r="S667" i="1" s="1"/>
  <c r="T667" i="1" s="1"/>
  <c r="U667" i="1" s="1"/>
  <c r="C667" i="1"/>
  <c r="B667" i="1"/>
  <c r="A667" i="1"/>
  <c r="O666" i="1"/>
  <c r="N666" i="1"/>
  <c r="M666" i="1"/>
  <c r="K666" i="1"/>
  <c r="I666" i="1"/>
  <c r="Q666" i="1" s="1"/>
  <c r="H666" i="1"/>
  <c r="P666" i="1" s="1"/>
  <c r="G666" i="1"/>
  <c r="F666" i="1"/>
  <c r="E666" i="1"/>
  <c r="D666" i="1"/>
  <c r="L666" i="1" s="1"/>
  <c r="C666" i="1"/>
  <c r="B666" i="1"/>
  <c r="A666" i="1"/>
  <c r="R665" i="1"/>
  <c r="Q665" i="1"/>
  <c r="J665" i="1"/>
  <c r="I665" i="1"/>
  <c r="H665" i="1"/>
  <c r="P665" i="1" s="1"/>
  <c r="G665" i="1"/>
  <c r="O665" i="1" s="1"/>
  <c r="F665" i="1"/>
  <c r="N665" i="1" s="1"/>
  <c r="E665" i="1"/>
  <c r="M665" i="1" s="1"/>
  <c r="D665" i="1"/>
  <c r="L665" i="1" s="1"/>
  <c r="C665" i="1"/>
  <c r="K665" i="1" s="1"/>
  <c r="S665" i="1" s="1"/>
  <c r="T665" i="1" s="1"/>
  <c r="U665" i="1" s="1"/>
  <c r="B665" i="1"/>
  <c r="A665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R664" i="1" s="1"/>
  <c r="O663" i="1"/>
  <c r="N663" i="1"/>
  <c r="M663" i="1"/>
  <c r="L663" i="1"/>
  <c r="J663" i="1"/>
  <c r="I663" i="1"/>
  <c r="Q663" i="1" s="1"/>
  <c r="H663" i="1"/>
  <c r="P663" i="1" s="1"/>
  <c r="G663" i="1"/>
  <c r="F663" i="1"/>
  <c r="E663" i="1"/>
  <c r="D663" i="1"/>
  <c r="C663" i="1"/>
  <c r="K663" i="1" s="1"/>
  <c r="S663" i="1" s="1"/>
  <c r="T663" i="1" s="1"/>
  <c r="U663" i="1" s="1"/>
  <c r="B663" i="1"/>
  <c r="A663" i="1"/>
  <c r="R663" i="1" s="1"/>
  <c r="S662" i="1"/>
  <c r="T662" i="1" s="1"/>
  <c r="U662" i="1" s="1"/>
  <c r="R662" i="1"/>
  <c r="Q662" i="1"/>
  <c r="P662" i="1"/>
  <c r="K662" i="1"/>
  <c r="J662" i="1"/>
  <c r="I662" i="1"/>
  <c r="H662" i="1"/>
  <c r="G662" i="1"/>
  <c r="O662" i="1" s="1"/>
  <c r="F662" i="1"/>
  <c r="N662" i="1" s="1"/>
  <c r="E662" i="1"/>
  <c r="M662" i="1" s="1"/>
  <c r="D662" i="1"/>
  <c r="L662" i="1" s="1"/>
  <c r="C662" i="1"/>
  <c r="B662" i="1"/>
  <c r="A662" i="1"/>
  <c r="R661" i="1"/>
  <c r="Q661" i="1"/>
  <c r="M661" i="1"/>
  <c r="S661" i="1" s="1"/>
  <c r="T661" i="1" s="1"/>
  <c r="U661" i="1" s="1"/>
  <c r="I661" i="1"/>
  <c r="H661" i="1"/>
  <c r="P661" i="1" s="1"/>
  <c r="G661" i="1"/>
  <c r="O661" i="1" s="1"/>
  <c r="F661" i="1"/>
  <c r="N661" i="1" s="1"/>
  <c r="E661" i="1"/>
  <c r="D661" i="1"/>
  <c r="L661" i="1" s="1"/>
  <c r="C661" i="1"/>
  <c r="K661" i="1" s="1"/>
  <c r="B661" i="1"/>
  <c r="A661" i="1"/>
  <c r="J661" i="1" s="1"/>
  <c r="Q660" i="1"/>
  <c r="P660" i="1"/>
  <c r="O660" i="1"/>
  <c r="N660" i="1"/>
  <c r="M660" i="1"/>
  <c r="L660" i="1"/>
  <c r="K660" i="1"/>
  <c r="I660" i="1"/>
  <c r="H660" i="1"/>
  <c r="G660" i="1"/>
  <c r="F660" i="1"/>
  <c r="E660" i="1"/>
  <c r="D660" i="1"/>
  <c r="C660" i="1"/>
  <c r="B660" i="1"/>
  <c r="A660" i="1"/>
  <c r="N659" i="1"/>
  <c r="M659" i="1"/>
  <c r="L659" i="1"/>
  <c r="J659" i="1"/>
  <c r="I659" i="1"/>
  <c r="Q659" i="1" s="1"/>
  <c r="H659" i="1"/>
  <c r="P659" i="1" s="1"/>
  <c r="G659" i="1"/>
  <c r="O659" i="1" s="1"/>
  <c r="F659" i="1"/>
  <c r="E659" i="1"/>
  <c r="D659" i="1"/>
  <c r="C659" i="1"/>
  <c r="K659" i="1" s="1"/>
  <c r="B659" i="1"/>
  <c r="A659" i="1"/>
  <c r="R659" i="1" s="1"/>
  <c r="R658" i="1"/>
  <c r="L658" i="1"/>
  <c r="K658" i="1"/>
  <c r="J658" i="1"/>
  <c r="I658" i="1"/>
  <c r="Q658" i="1" s="1"/>
  <c r="H658" i="1"/>
  <c r="P658" i="1" s="1"/>
  <c r="G658" i="1"/>
  <c r="O658" i="1" s="1"/>
  <c r="F658" i="1"/>
  <c r="N658" i="1" s="1"/>
  <c r="E658" i="1"/>
  <c r="M658" i="1" s="1"/>
  <c r="D658" i="1"/>
  <c r="C658" i="1"/>
  <c r="B658" i="1"/>
  <c r="A658" i="1"/>
  <c r="R657" i="1"/>
  <c r="Q657" i="1"/>
  <c r="S657" i="1" s="1"/>
  <c r="T657" i="1" s="1"/>
  <c r="U657" i="1" s="1"/>
  <c r="M657" i="1"/>
  <c r="I657" i="1"/>
  <c r="H657" i="1"/>
  <c r="P657" i="1" s="1"/>
  <c r="G657" i="1"/>
  <c r="O657" i="1" s="1"/>
  <c r="F657" i="1"/>
  <c r="N657" i="1" s="1"/>
  <c r="E657" i="1"/>
  <c r="D657" i="1"/>
  <c r="L657" i="1" s="1"/>
  <c r="C657" i="1"/>
  <c r="K657" i="1" s="1"/>
  <c r="B657" i="1"/>
  <c r="A657" i="1"/>
  <c r="J657" i="1" s="1"/>
  <c r="Q656" i="1"/>
  <c r="P656" i="1"/>
  <c r="O656" i="1"/>
  <c r="N656" i="1"/>
  <c r="M656" i="1"/>
  <c r="K656" i="1"/>
  <c r="J656" i="1"/>
  <c r="I656" i="1"/>
  <c r="H656" i="1"/>
  <c r="G656" i="1"/>
  <c r="F656" i="1"/>
  <c r="E656" i="1"/>
  <c r="D656" i="1"/>
  <c r="L656" i="1" s="1"/>
  <c r="C656" i="1"/>
  <c r="B656" i="1"/>
  <c r="A656" i="1"/>
  <c r="R656" i="1" s="1"/>
  <c r="N655" i="1"/>
  <c r="M655" i="1"/>
  <c r="L655" i="1"/>
  <c r="J655" i="1"/>
  <c r="I655" i="1"/>
  <c r="Q655" i="1" s="1"/>
  <c r="H655" i="1"/>
  <c r="P655" i="1" s="1"/>
  <c r="G655" i="1"/>
  <c r="O655" i="1" s="1"/>
  <c r="F655" i="1"/>
  <c r="E655" i="1"/>
  <c r="D655" i="1"/>
  <c r="C655" i="1"/>
  <c r="K655" i="1" s="1"/>
  <c r="S655" i="1" s="1"/>
  <c r="T655" i="1" s="1"/>
  <c r="U655" i="1" s="1"/>
  <c r="B655" i="1"/>
  <c r="A655" i="1"/>
  <c r="R655" i="1" s="1"/>
  <c r="R654" i="1"/>
  <c r="Q654" i="1"/>
  <c r="P654" i="1"/>
  <c r="S654" i="1" s="1"/>
  <c r="T654" i="1" s="1"/>
  <c r="U654" i="1" s="1"/>
  <c r="K654" i="1"/>
  <c r="J654" i="1"/>
  <c r="I654" i="1"/>
  <c r="H654" i="1"/>
  <c r="G654" i="1"/>
  <c r="O654" i="1" s="1"/>
  <c r="F654" i="1"/>
  <c r="N654" i="1" s="1"/>
  <c r="E654" i="1"/>
  <c r="M654" i="1" s="1"/>
  <c r="D654" i="1"/>
  <c r="L654" i="1" s="1"/>
  <c r="C654" i="1"/>
  <c r="B654" i="1"/>
  <c r="A654" i="1"/>
  <c r="I653" i="1"/>
  <c r="Q653" i="1" s="1"/>
  <c r="H653" i="1"/>
  <c r="P653" i="1" s="1"/>
  <c r="G653" i="1"/>
  <c r="O653" i="1" s="1"/>
  <c r="F653" i="1"/>
  <c r="N653" i="1" s="1"/>
  <c r="E653" i="1"/>
  <c r="M653" i="1" s="1"/>
  <c r="D653" i="1"/>
  <c r="L653" i="1" s="1"/>
  <c r="C653" i="1"/>
  <c r="K653" i="1" s="1"/>
  <c r="B653" i="1"/>
  <c r="A653" i="1"/>
  <c r="J653" i="1" s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R652" i="1" s="1"/>
  <c r="S651" i="1"/>
  <c r="T651" i="1" s="1"/>
  <c r="U651" i="1" s="1"/>
  <c r="Q651" i="1"/>
  <c r="N651" i="1"/>
  <c r="L651" i="1"/>
  <c r="J651" i="1"/>
  <c r="I651" i="1"/>
  <c r="H651" i="1"/>
  <c r="P651" i="1" s="1"/>
  <c r="G651" i="1"/>
  <c r="O651" i="1" s="1"/>
  <c r="F651" i="1"/>
  <c r="E651" i="1"/>
  <c r="M651" i="1" s="1"/>
  <c r="D651" i="1"/>
  <c r="C651" i="1"/>
  <c r="K651" i="1" s="1"/>
  <c r="B651" i="1"/>
  <c r="A651" i="1"/>
  <c r="R651" i="1" s="1"/>
  <c r="R650" i="1"/>
  <c r="P650" i="1"/>
  <c r="N650" i="1"/>
  <c r="L650" i="1"/>
  <c r="K650" i="1"/>
  <c r="J650" i="1"/>
  <c r="I650" i="1"/>
  <c r="Q650" i="1" s="1"/>
  <c r="H650" i="1"/>
  <c r="G650" i="1"/>
  <c r="O650" i="1" s="1"/>
  <c r="F650" i="1"/>
  <c r="E650" i="1"/>
  <c r="M650" i="1" s="1"/>
  <c r="D650" i="1"/>
  <c r="C650" i="1"/>
  <c r="B650" i="1"/>
  <c r="A650" i="1"/>
  <c r="R649" i="1"/>
  <c r="K649" i="1"/>
  <c r="I649" i="1"/>
  <c r="Q649" i="1" s="1"/>
  <c r="H649" i="1"/>
  <c r="P649" i="1" s="1"/>
  <c r="G649" i="1"/>
  <c r="O649" i="1" s="1"/>
  <c r="F649" i="1"/>
  <c r="N649" i="1" s="1"/>
  <c r="E649" i="1"/>
  <c r="M649" i="1" s="1"/>
  <c r="D649" i="1"/>
  <c r="L649" i="1" s="1"/>
  <c r="S649" i="1" s="1"/>
  <c r="T649" i="1" s="1"/>
  <c r="U649" i="1" s="1"/>
  <c r="C649" i="1"/>
  <c r="B649" i="1"/>
  <c r="A649" i="1"/>
  <c r="J649" i="1" s="1"/>
  <c r="Q648" i="1"/>
  <c r="P648" i="1"/>
  <c r="O648" i="1"/>
  <c r="N648" i="1"/>
  <c r="M648" i="1"/>
  <c r="L648" i="1"/>
  <c r="K648" i="1"/>
  <c r="I648" i="1"/>
  <c r="H648" i="1"/>
  <c r="G648" i="1"/>
  <c r="F648" i="1"/>
  <c r="E648" i="1"/>
  <c r="D648" i="1"/>
  <c r="C648" i="1"/>
  <c r="B648" i="1"/>
  <c r="A648" i="1"/>
  <c r="O647" i="1"/>
  <c r="N647" i="1"/>
  <c r="M647" i="1"/>
  <c r="L647" i="1"/>
  <c r="I647" i="1"/>
  <c r="Q647" i="1" s="1"/>
  <c r="H647" i="1"/>
  <c r="P647" i="1" s="1"/>
  <c r="G647" i="1"/>
  <c r="F647" i="1"/>
  <c r="E647" i="1"/>
  <c r="D647" i="1"/>
  <c r="C647" i="1"/>
  <c r="K647" i="1" s="1"/>
  <c r="B647" i="1"/>
  <c r="A647" i="1"/>
  <c r="R647" i="1" s="1"/>
  <c r="R646" i="1"/>
  <c r="N646" i="1"/>
  <c r="K646" i="1"/>
  <c r="J646" i="1"/>
  <c r="I646" i="1"/>
  <c r="Q646" i="1" s="1"/>
  <c r="H646" i="1"/>
  <c r="P646" i="1" s="1"/>
  <c r="G646" i="1"/>
  <c r="O646" i="1" s="1"/>
  <c r="F646" i="1"/>
  <c r="E646" i="1"/>
  <c r="M646" i="1" s="1"/>
  <c r="D646" i="1"/>
  <c r="L646" i="1" s="1"/>
  <c r="C646" i="1"/>
  <c r="B646" i="1"/>
  <c r="A646" i="1"/>
  <c r="Q645" i="1"/>
  <c r="P645" i="1"/>
  <c r="O645" i="1"/>
  <c r="N645" i="1"/>
  <c r="I645" i="1"/>
  <c r="H645" i="1"/>
  <c r="G645" i="1"/>
  <c r="F645" i="1"/>
  <c r="E645" i="1"/>
  <c r="M645" i="1" s="1"/>
  <c r="D645" i="1"/>
  <c r="L645" i="1" s="1"/>
  <c r="C645" i="1"/>
  <c r="K645" i="1" s="1"/>
  <c r="B645" i="1"/>
  <c r="A645" i="1"/>
  <c r="J645" i="1" s="1"/>
  <c r="R644" i="1"/>
  <c r="Q644" i="1"/>
  <c r="O644" i="1"/>
  <c r="L644" i="1"/>
  <c r="J644" i="1"/>
  <c r="I644" i="1"/>
  <c r="H644" i="1"/>
  <c r="P644" i="1" s="1"/>
  <c r="G644" i="1"/>
  <c r="F644" i="1"/>
  <c r="N644" i="1" s="1"/>
  <c r="E644" i="1"/>
  <c r="M644" i="1" s="1"/>
  <c r="D644" i="1"/>
  <c r="C644" i="1"/>
  <c r="K644" i="1" s="1"/>
  <c r="B644" i="1"/>
  <c r="A644" i="1"/>
  <c r="Q643" i="1"/>
  <c r="O643" i="1"/>
  <c r="N643" i="1"/>
  <c r="M643" i="1"/>
  <c r="L643" i="1"/>
  <c r="I643" i="1"/>
  <c r="H643" i="1"/>
  <c r="P643" i="1" s="1"/>
  <c r="G643" i="1"/>
  <c r="F643" i="1"/>
  <c r="E643" i="1"/>
  <c r="D643" i="1"/>
  <c r="C643" i="1"/>
  <c r="K643" i="1" s="1"/>
  <c r="B643" i="1"/>
  <c r="A643" i="1"/>
  <c r="R642" i="1"/>
  <c r="N642" i="1"/>
  <c r="L642" i="1"/>
  <c r="K642" i="1"/>
  <c r="S642" i="1" s="1"/>
  <c r="T642" i="1" s="1"/>
  <c r="U642" i="1" s="1"/>
  <c r="J642" i="1"/>
  <c r="I642" i="1"/>
  <c r="Q642" i="1" s="1"/>
  <c r="H642" i="1"/>
  <c r="P642" i="1" s="1"/>
  <c r="G642" i="1"/>
  <c r="O642" i="1" s="1"/>
  <c r="F642" i="1"/>
  <c r="E642" i="1"/>
  <c r="M642" i="1" s="1"/>
  <c r="D642" i="1"/>
  <c r="C642" i="1"/>
  <c r="B642" i="1"/>
  <c r="A642" i="1"/>
  <c r="Q641" i="1"/>
  <c r="P641" i="1"/>
  <c r="N641" i="1"/>
  <c r="I641" i="1"/>
  <c r="H641" i="1"/>
  <c r="G641" i="1"/>
  <c r="O641" i="1" s="1"/>
  <c r="F641" i="1"/>
  <c r="E641" i="1"/>
  <c r="M641" i="1" s="1"/>
  <c r="D641" i="1"/>
  <c r="L641" i="1" s="1"/>
  <c r="C641" i="1"/>
  <c r="K641" i="1" s="1"/>
  <c r="B641" i="1"/>
  <c r="A641" i="1"/>
  <c r="J641" i="1" s="1"/>
  <c r="R640" i="1"/>
  <c r="Q640" i="1"/>
  <c r="O640" i="1"/>
  <c r="N640" i="1"/>
  <c r="M640" i="1"/>
  <c r="L640" i="1"/>
  <c r="K640" i="1"/>
  <c r="J640" i="1"/>
  <c r="I640" i="1"/>
  <c r="H640" i="1"/>
  <c r="P640" i="1" s="1"/>
  <c r="G640" i="1"/>
  <c r="F640" i="1"/>
  <c r="E640" i="1"/>
  <c r="D640" i="1"/>
  <c r="C640" i="1"/>
  <c r="B640" i="1"/>
  <c r="A640" i="1"/>
  <c r="Q639" i="1"/>
  <c r="O639" i="1"/>
  <c r="N639" i="1"/>
  <c r="L639" i="1"/>
  <c r="J639" i="1"/>
  <c r="I639" i="1"/>
  <c r="H639" i="1"/>
  <c r="P639" i="1" s="1"/>
  <c r="G639" i="1"/>
  <c r="F639" i="1"/>
  <c r="E639" i="1"/>
  <c r="M639" i="1" s="1"/>
  <c r="D639" i="1"/>
  <c r="C639" i="1"/>
  <c r="K639" i="1" s="1"/>
  <c r="S639" i="1" s="1"/>
  <c r="T639" i="1" s="1"/>
  <c r="U639" i="1" s="1"/>
  <c r="B639" i="1"/>
  <c r="A639" i="1"/>
  <c r="R639" i="1" s="1"/>
  <c r="R638" i="1"/>
  <c r="N638" i="1"/>
  <c r="L638" i="1"/>
  <c r="K638" i="1"/>
  <c r="J638" i="1"/>
  <c r="I638" i="1"/>
  <c r="Q638" i="1" s="1"/>
  <c r="H638" i="1"/>
  <c r="P638" i="1" s="1"/>
  <c r="G638" i="1"/>
  <c r="O638" i="1" s="1"/>
  <c r="F638" i="1"/>
  <c r="E638" i="1"/>
  <c r="M638" i="1" s="1"/>
  <c r="D638" i="1"/>
  <c r="C638" i="1"/>
  <c r="B638" i="1"/>
  <c r="A638" i="1"/>
  <c r="R637" i="1"/>
  <c r="I637" i="1"/>
  <c r="Q637" i="1" s="1"/>
  <c r="H637" i="1"/>
  <c r="P637" i="1" s="1"/>
  <c r="G637" i="1"/>
  <c r="O637" i="1" s="1"/>
  <c r="F637" i="1"/>
  <c r="N637" i="1" s="1"/>
  <c r="E637" i="1"/>
  <c r="M637" i="1" s="1"/>
  <c r="D637" i="1"/>
  <c r="L637" i="1" s="1"/>
  <c r="C637" i="1"/>
  <c r="K637" i="1" s="1"/>
  <c r="B637" i="1"/>
  <c r="A637" i="1"/>
  <c r="J637" i="1" s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R636" i="1" s="1"/>
  <c r="N635" i="1"/>
  <c r="L635" i="1"/>
  <c r="J635" i="1"/>
  <c r="I635" i="1"/>
  <c r="Q635" i="1" s="1"/>
  <c r="H635" i="1"/>
  <c r="P635" i="1" s="1"/>
  <c r="G635" i="1"/>
  <c r="O635" i="1" s="1"/>
  <c r="F635" i="1"/>
  <c r="E635" i="1"/>
  <c r="M635" i="1" s="1"/>
  <c r="D635" i="1"/>
  <c r="C635" i="1"/>
  <c r="K635" i="1" s="1"/>
  <c r="S635" i="1" s="1"/>
  <c r="T635" i="1" s="1"/>
  <c r="U635" i="1" s="1"/>
  <c r="B635" i="1"/>
  <c r="A635" i="1"/>
  <c r="R635" i="1" s="1"/>
  <c r="R634" i="1"/>
  <c r="Q634" i="1"/>
  <c r="P634" i="1"/>
  <c r="N634" i="1"/>
  <c r="L634" i="1"/>
  <c r="K634" i="1"/>
  <c r="J634" i="1"/>
  <c r="I634" i="1"/>
  <c r="H634" i="1"/>
  <c r="G634" i="1"/>
  <c r="O634" i="1" s="1"/>
  <c r="F634" i="1"/>
  <c r="E634" i="1"/>
  <c r="M634" i="1" s="1"/>
  <c r="D634" i="1"/>
  <c r="C634" i="1"/>
  <c r="B634" i="1"/>
  <c r="A634" i="1"/>
  <c r="R633" i="1"/>
  <c r="N633" i="1"/>
  <c r="I633" i="1"/>
  <c r="Q633" i="1" s="1"/>
  <c r="H633" i="1"/>
  <c r="P633" i="1" s="1"/>
  <c r="G633" i="1"/>
  <c r="O633" i="1" s="1"/>
  <c r="F633" i="1"/>
  <c r="E633" i="1"/>
  <c r="M633" i="1" s="1"/>
  <c r="D633" i="1"/>
  <c r="L633" i="1" s="1"/>
  <c r="C633" i="1"/>
  <c r="K633" i="1" s="1"/>
  <c r="S633" i="1" s="1"/>
  <c r="T633" i="1" s="1"/>
  <c r="U633" i="1" s="1"/>
  <c r="B633" i="1"/>
  <c r="A633" i="1"/>
  <c r="J633" i="1" s="1"/>
  <c r="R632" i="1"/>
  <c r="Q632" i="1"/>
  <c r="P632" i="1"/>
  <c r="O632" i="1"/>
  <c r="N632" i="1"/>
  <c r="L632" i="1"/>
  <c r="K632" i="1"/>
  <c r="S632" i="1" s="1"/>
  <c r="T632" i="1" s="1"/>
  <c r="U632" i="1" s="1"/>
  <c r="J632" i="1"/>
  <c r="I632" i="1"/>
  <c r="H632" i="1"/>
  <c r="G632" i="1"/>
  <c r="F632" i="1"/>
  <c r="E632" i="1"/>
  <c r="M632" i="1" s="1"/>
  <c r="D632" i="1"/>
  <c r="C632" i="1"/>
  <c r="B632" i="1"/>
  <c r="A632" i="1"/>
  <c r="T631" i="1"/>
  <c r="U631" i="1" s="1"/>
  <c r="S631" i="1"/>
  <c r="N631" i="1"/>
  <c r="L631" i="1"/>
  <c r="J631" i="1"/>
  <c r="I631" i="1"/>
  <c r="Q631" i="1" s="1"/>
  <c r="H631" i="1"/>
  <c r="P631" i="1" s="1"/>
  <c r="G631" i="1"/>
  <c r="O631" i="1" s="1"/>
  <c r="F631" i="1"/>
  <c r="E631" i="1"/>
  <c r="M631" i="1" s="1"/>
  <c r="D631" i="1"/>
  <c r="C631" i="1"/>
  <c r="K631" i="1" s="1"/>
  <c r="B631" i="1"/>
  <c r="A631" i="1"/>
  <c r="R631" i="1" s="1"/>
  <c r="R630" i="1"/>
  <c r="S630" i="1" s="1"/>
  <c r="T630" i="1" s="1"/>
  <c r="U630" i="1" s="1"/>
  <c r="P630" i="1"/>
  <c r="N630" i="1"/>
  <c r="K630" i="1"/>
  <c r="J630" i="1"/>
  <c r="I630" i="1"/>
  <c r="Q630" i="1" s="1"/>
  <c r="H630" i="1"/>
  <c r="G630" i="1"/>
  <c r="O630" i="1" s="1"/>
  <c r="F630" i="1"/>
  <c r="E630" i="1"/>
  <c r="M630" i="1" s="1"/>
  <c r="D630" i="1"/>
  <c r="L630" i="1" s="1"/>
  <c r="C630" i="1"/>
  <c r="B630" i="1"/>
  <c r="A630" i="1"/>
  <c r="I629" i="1"/>
  <c r="Q629" i="1" s="1"/>
  <c r="H629" i="1"/>
  <c r="P629" i="1" s="1"/>
  <c r="G629" i="1"/>
  <c r="O629" i="1" s="1"/>
  <c r="F629" i="1"/>
  <c r="N629" i="1" s="1"/>
  <c r="E629" i="1"/>
  <c r="M629" i="1" s="1"/>
  <c r="D629" i="1"/>
  <c r="L629" i="1" s="1"/>
  <c r="C629" i="1"/>
  <c r="K629" i="1" s="1"/>
  <c r="B629" i="1"/>
  <c r="A629" i="1"/>
  <c r="J629" i="1" s="1"/>
  <c r="Q628" i="1"/>
  <c r="P628" i="1"/>
  <c r="O628" i="1"/>
  <c r="N628" i="1"/>
  <c r="M628" i="1"/>
  <c r="L628" i="1"/>
  <c r="I628" i="1"/>
  <c r="H628" i="1"/>
  <c r="G628" i="1"/>
  <c r="F628" i="1"/>
  <c r="E628" i="1"/>
  <c r="D628" i="1"/>
  <c r="C628" i="1"/>
  <c r="K628" i="1" s="1"/>
  <c r="B628" i="1"/>
  <c r="A628" i="1"/>
  <c r="N627" i="1"/>
  <c r="L627" i="1"/>
  <c r="K627" i="1"/>
  <c r="J627" i="1"/>
  <c r="I627" i="1"/>
  <c r="Q627" i="1" s="1"/>
  <c r="H627" i="1"/>
  <c r="P627" i="1" s="1"/>
  <c r="G627" i="1"/>
  <c r="O627" i="1" s="1"/>
  <c r="F627" i="1"/>
  <c r="E627" i="1"/>
  <c r="M627" i="1" s="1"/>
  <c r="D627" i="1"/>
  <c r="C627" i="1"/>
  <c r="B627" i="1"/>
  <c r="A627" i="1"/>
  <c r="R627" i="1" s="1"/>
  <c r="R626" i="1"/>
  <c r="Q626" i="1"/>
  <c r="P626" i="1"/>
  <c r="K626" i="1"/>
  <c r="J626" i="1"/>
  <c r="I626" i="1"/>
  <c r="H626" i="1"/>
  <c r="G626" i="1"/>
  <c r="O626" i="1" s="1"/>
  <c r="F626" i="1"/>
  <c r="N626" i="1" s="1"/>
  <c r="E626" i="1"/>
  <c r="M626" i="1" s="1"/>
  <c r="S626" i="1" s="1"/>
  <c r="T626" i="1" s="1"/>
  <c r="U626" i="1" s="1"/>
  <c r="D626" i="1"/>
  <c r="L626" i="1" s="1"/>
  <c r="C626" i="1"/>
  <c r="B626" i="1"/>
  <c r="A626" i="1"/>
  <c r="R625" i="1"/>
  <c r="N625" i="1"/>
  <c r="M625" i="1"/>
  <c r="K625" i="1"/>
  <c r="I625" i="1"/>
  <c r="Q625" i="1" s="1"/>
  <c r="H625" i="1"/>
  <c r="P625" i="1" s="1"/>
  <c r="G625" i="1"/>
  <c r="O625" i="1" s="1"/>
  <c r="F625" i="1"/>
  <c r="E625" i="1"/>
  <c r="D625" i="1"/>
  <c r="L625" i="1" s="1"/>
  <c r="C625" i="1"/>
  <c r="B625" i="1"/>
  <c r="A625" i="1"/>
  <c r="J625" i="1" s="1"/>
  <c r="R624" i="1"/>
  <c r="Q624" i="1"/>
  <c r="P624" i="1"/>
  <c r="O624" i="1"/>
  <c r="N624" i="1"/>
  <c r="J624" i="1"/>
  <c r="I624" i="1"/>
  <c r="H624" i="1"/>
  <c r="G624" i="1"/>
  <c r="F624" i="1"/>
  <c r="E624" i="1"/>
  <c r="M624" i="1" s="1"/>
  <c r="D624" i="1"/>
  <c r="L624" i="1" s="1"/>
  <c r="C624" i="1"/>
  <c r="K624" i="1" s="1"/>
  <c r="B624" i="1"/>
  <c r="A624" i="1"/>
  <c r="O623" i="1"/>
  <c r="N623" i="1"/>
  <c r="M623" i="1"/>
  <c r="L623" i="1"/>
  <c r="I623" i="1"/>
  <c r="Q623" i="1" s="1"/>
  <c r="H623" i="1"/>
  <c r="P623" i="1" s="1"/>
  <c r="G623" i="1"/>
  <c r="F623" i="1"/>
  <c r="E623" i="1"/>
  <c r="D623" i="1"/>
  <c r="C623" i="1"/>
  <c r="K623" i="1" s="1"/>
  <c r="B623" i="1"/>
  <c r="A623" i="1"/>
  <c r="R622" i="1"/>
  <c r="Q622" i="1"/>
  <c r="K622" i="1"/>
  <c r="J622" i="1"/>
  <c r="I622" i="1"/>
  <c r="H622" i="1"/>
  <c r="P622" i="1" s="1"/>
  <c r="G622" i="1"/>
  <c r="O622" i="1" s="1"/>
  <c r="F622" i="1"/>
  <c r="N622" i="1" s="1"/>
  <c r="E622" i="1"/>
  <c r="M622" i="1" s="1"/>
  <c r="D622" i="1"/>
  <c r="L622" i="1" s="1"/>
  <c r="C622" i="1"/>
  <c r="B622" i="1"/>
  <c r="A622" i="1"/>
  <c r="P621" i="1"/>
  <c r="O621" i="1"/>
  <c r="N621" i="1"/>
  <c r="M621" i="1"/>
  <c r="K621" i="1"/>
  <c r="I621" i="1"/>
  <c r="Q621" i="1" s="1"/>
  <c r="H621" i="1"/>
  <c r="G621" i="1"/>
  <c r="F621" i="1"/>
  <c r="E621" i="1"/>
  <c r="D621" i="1"/>
  <c r="L621" i="1" s="1"/>
  <c r="C621" i="1"/>
  <c r="B621" i="1"/>
  <c r="A621" i="1"/>
  <c r="J621" i="1" s="1"/>
  <c r="R620" i="1"/>
  <c r="Q620" i="1"/>
  <c r="P620" i="1"/>
  <c r="O620" i="1"/>
  <c r="J620" i="1"/>
  <c r="I620" i="1"/>
  <c r="H620" i="1"/>
  <c r="G620" i="1"/>
  <c r="F620" i="1"/>
  <c r="N620" i="1" s="1"/>
  <c r="E620" i="1"/>
  <c r="M620" i="1" s="1"/>
  <c r="D620" i="1"/>
  <c r="L620" i="1" s="1"/>
  <c r="C620" i="1"/>
  <c r="K620" i="1" s="1"/>
  <c r="S620" i="1" s="1"/>
  <c r="T620" i="1" s="1"/>
  <c r="U620" i="1" s="1"/>
  <c r="B620" i="1"/>
  <c r="A620" i="1"/>
  <c r="S619" i="1"/>
  <c r="T619" i="1" s="1"/>
  <c r="U619" i="1" s="1"/>
  <c r="O619" i="1"/>
  <c r="N619" i="1"/>
  <c r="L619" i="1"/>
  <c r="K619" i="1"/>
  <c r="J619" i="1"/>
  <c r="I619" i="1"/>
  <c r="Q619" i="1" s="1"/>
  <c r="H619" i="1"/>
  <c r="P619" i="1" s="1"/>
  <c r="G619" i="1"/>
  <c r="F619" i="1"/>
  <c r="E619" i="1"/>
  <c r="M619" i="1" s="1"/>
  <c r="D619" i="1"/>
  <c r="C619" i="1"/>
  <c r="B619" i="1"/>
  <c r="A619" i="1"/>
  <c r="R619" i="1" s="1"/>
  <c r="R618" i="1"/>
  <c r="L618" i="1"/>
  <c r="K618" i="1"/>
  <c r="J618" i="1"/>
  <c r="I618" i="1"/>
  <c r="Q618" i="1" s="1"/>
  <c r="H618" i="1"/>
  <c r="P618" i="1" s="1"/>
  <c r="G618" i="1"/>
  <c r="O618" i="1" s="1"/>
  <c r="F618" i="1"/>
  <c r="N618" i="1" s="1"/>
  <c r="E618" i="1"/>
  <c r="M618" i="1" s="1"/>
  <c r="D618" i="1"/>
  <c r="C618" i="1"/>
  <c r="B618" i="1"/>
  <c r="A618" i="1"/>
  <c r="Q617" i="1"/>
  <c r="P617" i="1"/>
  <c r="O617" i="1"/>
  <c r="I617" i="1"/>
  <c r="H617" i="1"/>
  <c r="G617" i="1"/>
  <c r="F617" i="1"/>
  <c r="N617" i="1" s="1"/>
  <c r="E617" i="1"/>
  <c r="M617" i="1" s="1"/>
  <c r="D617" i="1"/>
  <c r="L617" i="1" s="1"/>
  <c r="C617" i="1"/>
  <c r="K617" i="1" s="1"/>
  <c r="B617" i="1"/>
  <c r="A617" i="1"/>
  <c r="J617" i="1" s="1"/>
  <c r="Q616" i="1"/>
  <c r="O616" i="1"/>
  <c r="M616" i="1"/>
  <c r="L616" i="1"/>
  <c r="J616" i="1"/>
  <c r="I616" i="1"/>
  <c r="H616" i="1"/>
  <c r="P616" i="1" s="1"/>
  <c r="G616" i="1"/>
  <c r="F616" i="1"/>
  <c r="N616" i="1" s="1"/>
  <c r="E616" i="1"/>
  <c r="D616" i="1"/>
  <c r="C616" i="1"/>
  <c r="K616" i="1" s="1"/>
  <c r="B616" i="1"/>
  <c r="A616" i="1"/>
  <c r="R616" i="1" s="1"/>
  <c r="Q615" i="1"/>
  <c r="O615" i="1"/>
  <c r="N615" i="1"/>
  <c r="M615" i="1"/>
  <c r="L615" i="1"/>
  <c r="I615" i="1"/>
  <c r="H615" i="1"/>
  <c r="P615" i="1" s="1"/>
  <c r="G615" i="1"/>
  <c r="F615" i="1"/>
  <c r="E615" i="1"/>
  <c r="D615" i="1"/>
  <c r="C615" i="1"/>
  <c r="K615" i="1" s="1"/>
  <c r="B615" i="1"/>
  <c r="A615" i="1"/>
  <c r="R614" i="1"/>
  <c r="P614" i="1"/>
  <c r="N614" i="1"/>
  <c r="K614" i="1"/>
  <c r="J614" i="1"/>
  <c r="I614" i="1"/>
  <c r="Q614" i="1" s="1"/>
  <c r="H614" i="1"/>
  <c r="G614" i="1"/>
  <c r="O614" i="1" s="1"/>
  <c r="F614" i="1"/>
  <c r="E614" i="1"/>
  <c r="M614" i="1" s="1"/>
  <c r="D614" i="1"/>
  <c r="L614" i="1" s="1"/>
  <c r="C614" i="1"/>
  <c r="B614" i="1"/>
  <c r="A614" i="1"/>
  <c r="Q613" i="1"/>
  <c r="N613" i="1"/>
  <c r="I613" i="1"/>
  <c r="H613" i="1"/>
  <c r="P613" i="1" s="1"/>
  <c r="G613" i="1"/>
  <c r="O613" i="1" s="1"/>
  <c r="F613" i="1"/>
  <c r="E613" i="1"/>
  <c r="M613" i="1" s="1"/>
  <c r="D613" i="1"/>
  <c r="L613" i="1" s="1"/>
  <c r="C613" i="1"/>
  <c r="K613" i="1" s="1"/>
  <c r="B613" i="1"/>
  <c r="A613" i="1"/>
  <c r="J613" i="1" s="1"/>
  <c r="R612" i="1"/>
  <c r="Q612" i="1"/>
  <c r="O612" i="1"/>
  <c r="N612" i="1"/>
  <c r="L612" i="1"/>
  <c r="K612" i="1"/>
  <c r="J612" i="1"/>
  <c r="I612" i="1"/>
  <c r="H612" i="1"/>
  <c r="P612" i="1" s="1"/>
  <c r="G612" i="1"/>
  <c r="F612" i="1"/>
  <c r="E612" i="1"/>
  <c r="M612" i="1" s="1"/>
  <c r="D612" i="1"/>
  <c r="C612" i="1"/>
  <c r="B612" i="1"/>
  <c r="A612" i="1"/>
  <c r="O611" i="1"/>
  <c r="N611" i="1"/>
  <c r="L611" i="1"/>
  <c r="I611" i="1"/>
  <c r="Q611" i="1" s="1"/>
  <c r="H611" i="1"/>
  <c r="P611" i="1" s="1"/>
  <c r="G611" i="1"/>
  <c r="F611" i="1"/>
  <c r="E611" i="1"/>
  <c r="M611" i="1" s="1"/>
  <c r="D611" i="1"/>
  <c r="C611" i="1"/>
  <c r="K611" i="1" s="1"/>
  <c r="B611" i="1"/>
  <c r="A611" i="1"/>
  <c r="R610" i="1"/>
  <c r="N610" i="1"/>
  <c r="K610" i="1"/>
  <c r="J610" i="1"/>
  <c r="I610" i="1"/>
  <c r="Q610" i="1" s="1"/>
  <c r="H610" i="1"/>
  <c r="P610" i="1" s="1"/>
  <c r="G610" i="1"/>
  <c r="O610" i="1" s="1"/>
  <c r="F610" i="1"/>
  <c r="E610" i="1"/>
  <c r="M610" i="1" s="1"/>
  <c r="D610" i="1"/>
  <c r="L610" i="1" s="1"/>
  <c r="C610" i="1"/>
  <c r="B610" i="1"/>
  <c r="A610" i="1"/>
  <c r="R609" i="1"/>
  <c r="P609" i="1"/>
  <c r="N609" i="1"/>
  <c r="K609" i="1"/>
  <c r="I609" i="1"/>
  <c r="Q609" i="1" s="1"/>
  <c r="H609" i="1"/>
  <c r="G609" i="1"/>
  <c r="O609" i="1" s="1"/>
  <c r="F609" i="1"/>
  <c r="E609" i="1"/>
  <c r="M609" i="1" s="1"/>
  <c r="D609" i="1"/>
  <c r="L609" i="1" s="1"/>
  <c r="C609" i="1"/>
  <c r="B609" i="1"/>
  <c r="A609" i="1"/>
  <c r="J609" i="1" s="1"/>
  <c r="R608" i="1"/>
  <c r="Q608" i="1"/>
  <c r="P608" i="1"/>
  <c r="O608" i="1"/>
  <c r="N608" i="1"/>
  <c r="J608" i="1"/>
  <c r="I608" i="1"/>
  <c r="H608" i="1"/>
  <c r="G608" i="1"/>
  <c r="F608" i="1"/>
  <c r="E608" i="1"/>
  <c r="M608" i="1" s="1"/>
  <c r="D608" i="1"/>
  <c r="L608" i="1" s="1"/>
  <c r="C608" i="1"/>
  <c r="K608" i="1" s="1"/>
  <c r="B608" i="1"/>
  <c r="A608" i="1"/>
  <c r="Q607" i="1"/>
  <c r="N607" i="1"/>
  <c r="L607" i="1"/>
  <c r="K607" i="1"/>
  <c r="J607" i="1"/>
  <c r="I607" i="1"/>
  <c r="H607" i="1"/>
  <c r="P607" i="1" s="1"/>
  <c r="G607" i="1"/>
  <c r="O607" i="1" s="1"/>
  <c r="F607" i="1"/>
  <c r="E607" i="1"/>
  <c r="M607" i="1" s="1"/>
  <c r="D607" i="1"/>
  <c r="C607" i="1"/>
  <c r="B607" i="1"/>
  <c r="A607" i="1"/>
  <c r="R607" i="1" s="1"/>
  <c r="R606" i="1"/>
  <c r="P606" i="1"/>
  <c r="N606" i="1"/>
  <c r="L606" i="1"/>
  <c r="K606" i="1"/>
  <c r="J606" i="1"/>
  <c r="I606" i="1"/>
  <c r="Q606" i="1" s="1"/>
  <c r="H606" i="1"/>
  <c r="G606" i="1"/>
  <c r="O606" i="1" s="1"/>
  <c r="F606" i="1"/>
  <c r="E606" i="1"/>
  <c r="M606" i="1" s="1"/>
  <c r="D606" i="1"/>
  <c r="C606" i="1"/>
  <c r="B606" i="1"/>
  <c r="A606" i="1"/>
  <c r="R605" i="1"/>
  <c r="Q605" i="1"/>
  <c r="I605" i="1"/>
  <c r="H605" i="1"/>
  <c r="P605" i="1" s="1"/>
  <c r="G605" i="1"/>
  <c r="O605" i="1" s="1"/>
  <c r="F605" i="1"/>
  <c r="N605" i="1" s="1"/>
  <c r="E605" i="1"/>
  <c r="M605" i="1" s="1"/>
  <c r="D605" i="1"/>
  <c r="L605" i="1" s="1"/>
  <c r="C605" i="1"/>
  <c r="K605" i="1" s="1"/>
  <c r="S605" i="1" s="1"/>
  <c r="T605" i="1" s="1"/>
  <c r="U605" i="1" s="1"/>
  <c r="B605" i="1"/>
  <c r="A605" i="1"/>
  <c r="J605" i="1" s="1"/>
  <c r="Q604" i="1"/>
  <c r="O604" i="1"/>
  <c r="M604" i="1"/>
  <c r="L604" i="1"/>
  <c r="K604" i="1"/>
  <c r="J604" i="1"/>
  <c r="I604" i="1"/>
  <c r="H604" i="1"/>
  <c r="P604" i="1" s="1"/>
  <c r="G604" i="1"/>
  <c r="F604" i="1"/>
  <c r="N604" i="1" s="1"/>
  <c r="E604" i="1"/>
  <c r="D604" i="1"/>
  <c r="C604" i="1"/>
  <c r="B604" i="1"/>
  <c r="A604" i="1"/>
  <c r="R604" i="1" s="1"/>
  <c r="Q603" i="1"/>
  <c r="N603" i="1"/>
  <c r="L603" i="1"/>
  <c r="J603" i="1"/>
  <c r="I603" i="1"/>
  <c r="H603" i="1"/>
  <c r="P603" i="1" s="1"/>
  <c r="G603" i="1"/>
  <c r="O603" i="1" s="1"/>
  <c r="F603" i="1"/>
  <c r="E603" i="1"/>
  <c r="M603" i="1" s="1"/>
  <c r="D603" i="1"/>
  <c r="C603" i="1"/>
  <c r="K603" i="1" s="1"/>
  <c r="S603" i="1" s="1"/>
  <c r="T603" i="1" s="1"/>
  <c r="U603" i="1" s="1"/>
  <c r="B603" i="1"/>
  <c r="A603" i="1"/>
  <c r="R603" i="1" s="1"/>
  <c r="R602" i="1"/>
  <c r="P602" i="1"/>
  <c r="N602" i="1"/>
  <c r="L602" i="1"/>
  <c r="K602" i="1"/>
  <c r="S602" i="1" s="1"/>
  <c r="T602" i="1" s="1"/>
  <c r="U602" i="1" s="1"/>
  <c r="J602" i="1"/>
  <c r="I602" i="1"/>
  <c r="Q602" i="1" s="1"/>
  <c r="H602" i="1"/>
  <c r="G602" i="1"/>
  <c r="O602" i="1" s="1"/>
  <c r="F602" i="1"/>
  <c r="E602" i="1"/>
  <c r="M602" i="1" s="1"/>
  <c r="D602" i="1"/>
  <c r="C602" i="1"/>
  <c r="B602" i="1"/>
  <c r="A602" i="1"/>
  <c r="O601" i="1"/>
  <c r="N601" i="1"/>
  <c r="I601" i="1"/>
  <c r="Q601" i="1" s="1"/>
  <c r="H601" i="1"/>
  <c r="P601" i="1" s="1"/>
  <c r="G601" i="1"/>
  <c r="F601" i="1"/>
  <c r="E601" i="1"/>
  <c r="M601" i="1" s="1"/>
  <c r="D601" i="1"/>
  <c r="L601" i="1" s="1"/>
  <c r="C601" i="1"/>
  <c r="K601" i="1" s="1"/>
  <c r="B601" i="1"/>
  <c r="A601" i="1"/>
  <c r="Q600" i="1"/>
  <c r="O600" i="1"/>
  <c r="N600" i="1"/>
  <c r="L600" i="1"/>
  <c r="K600" i="1"/>
  <c r="J600" i="1"/>
  <c r="I600" i="1"/>
  <c r="H600" i="1"/>
  <c r="P600" i="1" s="1"/>
  <c r="G600" i="1"/>
  <c r="F600" i="1"/>
  <c r="E600" i="1"/>
  <c r="M600" i="1" s="1"/>
  <c r="D600" i="1"/>
  <c r="C600" i="1"/>
  <c r="B600" i="1"/>
  <c r="A600" i="1"/>
  <c r="R600" i="1" s="1"/>
  <c r="N599" i="1"/>
  <c r="M599" i="1"/>
  <c r="L599" i="1"/>
  <c r="K599" i="1"/>
  <c r="S599" i="1" s="1"/>
  <c r="T599" i="1" s="1"/>
  <c r="U599" i="1" s="1"/>
  <c r="J599" i="1"/>
  <c r="I599" i="1"/>
  <c r="Q599" i="1" s="1"/>
  <c r="H599" i="1"/>
  <c r="P599" i="1" s="1"/>
  <c r="G599" i="1"/>
  <c r="O599" i="1" s="1"/>
  <c r="F599" i="1"/>
  <c r="E599" i="1"/>
  <c r="D599" i="1"/>
  <c r="C599" i="1"/>
  <c r="B599" i="1"/>
  <c r="A599" i="1"/>
  <c r="R599" i="1" s="1"/>
  <c r="R598" i="1"/>
  <c r="S598" i="1" s="1"/>
  <c r="T598" i="1" s="1"/>
  <c r="U598" i="1" s="1"/>
  <c r="K598" i="1"/>
  <c r="J598" i="1"/>
  <c r="I598" i="1"/>
  <c r="Q598" i="1" s="1"/>
  <c r="H598" i="1"/>
  <c r="P598" i="1" s="1"/>
  <c r="G598" i="1"/>
  <c r="O598" i="1" s="1"/>
  <c r="F598" i="1"/>
  <c r="N598" i="1" s="1"/>
  <c r="E598" i="1"/>
  <c r="M598" i="1" s="1"/>
  <c r="D598" i="1"/>
  <c r="L598" i="1" s="1"/>
  <c r="C598" i="1"/>
  <c r="B598" i="1"/>
  <c r="A598" i="1"/>
  <c r="P597" i="1"/>
  <c r="N597" i="1"/>
  <c r="M597" i="1"/>
  <c r="K597" i="1"/>
  <c r="I597" i="1"/>
  <c r="Q597" i="1" s="1"/>
  <c r="H597" i="1"/>
  <c r="G597" i="1"/>
  <c r="O597" i="1" s="1"/>
  <c r="F597" i="1"/>
  <c r="E597" i="1"/>
  <c r="D597" i="1"/>
  <c r="L597" i="1" s="1"/>
  <c r="C597" i="1"/>
  <c r="B597" i="1"/>
  <c r="A597" i="1"/>
  <c r="J597" i="1" s="1"/>
  <c r="R596" i="1"/>
  <c r="Q596" i="1"/>
  <c r="P596" i="1"/>
  <c r="O596" i="1"/>
  <c r="J596" i="1"/>
  <c r="I596" i="1"/>
  <c r="H596" i="1"/>
  <c r="G596" i="1"/>
  <c r="F596" i="1"/>
  <c r="N596" i="1" s="1"/>
  <c r="E596" i="1"/>
  <c r="M596" i="1" s="1"/>
  <c r="D596" i="1"/>
  <c r="L596" i="1" s="1"/>
  <c r="C596" i="1"/>
  <c r="K596" i="1" s="1"/>
  <c r="B596" i="1"/>
  <c r="A596" i="1"/>
  <c r="O595" i="1"/>
  <c r="N595" i="1"/>
  <c r="M595" i="1"/>
  <c r="L595" i="1"/>
  <c r="K595" i="1"/>
  <c r="J595" i="1"/>
  <c r="I595" i="1"/>
  <c r="Q595" i="1" s="1"/>
  <c r="H595" i="1"/>
  <c r="P595" i="1" s="1"/>
  <c r="G595" i="1"/>
  <c r="F595" i="1"/>
  <c r="E595" i="1"/>
  <c r="D595" i="1"/>
  <c r="C595" i="1"/>
  <c r="B595" i="1"/>
  <c r="A595" i="1"/>
  <c r="R595" i="1" s="1"/>
  <c r="R594" i="1"/>
  <c r="P594" i="1"/>
  <c r="K594" i="1"/>
  <c r="J594" i="1"/>
  <c r="I594" i="1"/>
  <c r="Q594" i="1" s="1"/>
  <c r="H594" i="1"/>
  <c r="G594" i="1"/>
  <c r="O594" i="1" s="1"/>
  <c r="F594" i="1"/>
  <c r="N594" i="1" s="1"/>
  <c r="E594" i="1"/>
  <c r="M594" i="1" s="1"/>
  <c r="D594" i="1"/>
  <c r="L594" i="1" s="1"/>
  <c r="C594" i="1"/>
  <c r="B594" i="1"/>
  <c r="A594" i="1"/>
  <c r="R593" i="1"/>
  <c r="N593" i="1"/>
  <c r="M593" i="1"/>
  <c r="I593" i="1"/>
  <c r="Q593" i="1" s="1"/>
  <c r="H593" i="1"/>
  <c r="P593" i="1" s="1"/>
  <c r="G593" i="1"/>
  <c r="O593" i="1" s="1"/>
  <c r="F593" i="1"/>
  <c r="E593" i="1"/>
  <c r="D593" i="1"/>
  <c r="L593" i="1" s="1"/>
  <c r="C593" i="1"/>
  <c r="K593" i="1" s="1"/>
  <c r="B593" i="1"/>
  <c r="A593" i="1"/>
  <c r="J593" i="1" s="1"/>
  <c r="Q592" i="1"/>
  <c r="P592" i="1"/>
  <c r="O592" i="1"/>
  <c r="N592" i="1"/>
  <c r="M592" i="1"/>
  <c r="I592" i="1"/>
  <c r="H592" i="1"/>
  <c r="G592" i="1"/>
  <c r="F592" i="1"/>
  <c r="E592" i="1"/>
  <c r="D592" i="1"/>
  <c r="L592" i="1" s="1"/>
  <c r="C592" i="1"/>
  <c r="K592" i="1" s="1"/>
  <c r="B592" i="1"/>
  <c r="A592" i="1"/>
  <c r="J592" i="1" s="1"/>
  <c r="N591" i="1"/>
  <c r="K591" i="1"/>
  <c r="J591" i="1"/>
  <c r="I591" i="1"/>
  <c r="Q591" i="1" s="1"/>
  <c r="H591" i="1"/>
  <c r="P591" i="1" s="1"/>
  <c r="G591" i="1"/>
  <c r="O591" i="1" s="1"/>
  <c r="F591" i="1"/>
  <c r="E591" i="1"/>
  <c r="M591" i="1" s="1"/>
  <c r="D591" i="1"/>
  <c r="L591" i="1" s="1"/>
  <c r="C591" i="1"/>
  <c r="B591" i="1"/>
  <c r="A591" i="1"/>
  <c r="R591" i="1" s="1"/>
  <c r="R590" i="1"/>
  <c r="Q590" i="1"/>
  <c r="P590" i="1"/>
  <c r="N590" i="1"/>
  <c r="L590" i="1"/>
  <c r="K590" i="1"/>
  <c r="S590" i="1" s="1"/>
  <c r="T590" i="1" s="1"/>
  <c r="U590" i="1" s="1"/>
  <c r="J590" i="1"/>
  <c r="I590" i="1"/>
  <c r="H590" i="1"/>
  <c r="G590" i="1"/>
  <c r="O590" i="1" s="1"/>
  <c r="F590" i="1"/>
  <c r="E590" i="1"/>
  <c r="M590" i="1" s="1"/>
  <c r="D590" i="1"/>
  <c r="C590" i="1"/>
  <c r="B590" i="1"/>
  <c r="A590" i="1"/>
  <c r="R589" i="1"/>
  <c r="P589" i="1"/>
  <c r="M589" i="1"/>
  <c r="K589" i="1"/>
  <c r="J589" i="1"/>
  <c r="I589" i="1"/>
  <c r="Q589" i="1" s="1"/>
  <c r="H589" i="1"/>
  <c r="G589" i="1"/>
  <c r="O589" i="1" s="1"/>
  <c r="F589" i="1"/>
  <c r="N589" i="1" s="1"/>
  <c r="E589" i="1"/>
  <c r="D589" i="1"/>
  <c r="L589" i="1" s="1"/>
  <c r="C589" i="1"/>
  <c r="B589" i="1"/>
  <c r="A589" i="1"/>
  <c r="Q588" i="1"/>
  <c r="O588" i="1"/>
  <c r="N588" i="1"/>
  <c r="K588" i="1"/>
  <c r="I588" i="1"/>
  <c r="H588" i="1"/>
  <c r="P588" i="1" s="1"/>
  <c r="G588" i="1"/>
  <c r="F588" i="1"/>
  <c r="E588" i="1"/>
  <c r="M588" i="1" s="1"/>
  <c r="D588" i="1"/>
  <c r="L588" i="1" s="1"/>
  <c r="C588" i="1"/>
  <c r="B588" i="1"/>
  <c r="A588" i="1"/>
  <c r="Q587" i="1"/>
  <c r="P587" i="1"/>
  <c r="O587" i="1"/>
  <c r="N587" i="1"/>
  <c r="I587" i="1"/>
  <c r="H587" i="1"/>
  <c r="G587" i="1"/>
  <c r="F587" i="1"/>
  <c r="E587" i="1"/>
  <c r="M587" i="1" s="1"/>
  <c r="D587" i="1"/>
  <c r="L587" i="1" s="1"/>
  <c r="C587" i="1"/>
  <c r="K587" i="1" s="1"/>
  <c r="B587" i="1"/>
  <c r="A587" i="1"/>
  <c r="M586" i="1"/>
  <c r="L586" i="1"/>
  <c r="K586" i="1"/>
  <c r="J586" i="1"/>
  <c r="I586" i="1"/>
  <c r="Q586" i="1" s="1"/>
  <c r="H586" i="1"/>
  <c r="P586" i="1" s="1"/>
  <c r="G586" i="1"/>
  <c r="O586" i="1" s="1"/>
  <c r="F586" i="1"/>
  <c r="N586" i="1" s="1"/>
  <c r="E586" i="1"/>
  <c r="D586" i="1"/>
  <c r="C586" i="1"/>
  <c r="B586" i="1"/>
  <c r="A586" i="1"/>
  <c r="R586" i="1" s="1"/>
  <c r="Q585" i="1"/>
  <c r="P585" i="1"/>
  <c r="I585" i="1"/>
  <c r="H585" i="1"/>
  <c r="G585" i="1"/>
  <c r="O585" i="1" s="1"/>
  <c r="F585" i="1"/>
  <c r="N585" i="1" s="1"/>
  <c r="E585" i="1"/>
  <c r="M585" i="1" s="1"/>
  <c r="D585" i="1"/>
  <c r="L585" i="1" s="1"/>
  <c r="C585" i="1"/>
  <c r="K585" i="1" s="1"/>
  <c r="B585" i="1"/>
  <c r="A585" i="1"/>
  <c r="J585" i="1" s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R584" i="1" s="1"/>
  <c r="Q583" i="1"/>
  <c r="O583" i="1"/>
  <c r="N583" i="1"/>
  <c r="L583" i="1"/>
  <c r="I583" i="1"/>
  <c r="H583" i="1"/>
  <c r="P583" i="1" s="1"/>
  <c r="G583" i="1"/>
  <c r="F583" i="1"/>
  <c r="E583" i="1"/>
  <c r="M583" i="1" s="1"/>
  <c r="D583" i="1"/>
  <c r="C583" i="1"/>
  <c r="K583" i="1" s="1"/>
  <c r="B583" i="1"/>
  <c r="A583" i="1"/>
  <c r="Q582" i="1"/>
  <c r="N582" i="1"/>
  <c r="M582" i="1"/>
  <c r="K582" i="1"/>
  <c r="J582" i="1"/>
  <c r="I582" i="1"/>
  <c r="H582" i="1"/>
  <c r="P582" i="1" s="1"/>
  <c r="G582" i="1"/>
  <c r="O582" i="1" s="1"/>
  <c r="F582" i="1"/>
  <c r="E582" i="1"/>
  <c r="D582" i="1"/>
  <c r="L582" i="1" s="1"/>
  <c r="C582" i="1"/>
  <c r="B582" i="1"/>
  <c r="A582" i="1"/>
  <c r="R582" i="1" s="1"/>
  <c r="R581" i="1"/>
  <c r="P581" i="1"/>
  <c r="O581" i="1"/>
  <c r="M581" i="1"/>
  <c r="J581" i="1"/>
  <c r="I581" i="1"/>
  <c r="Q581" i="1" s="1"/>
  <c r="H581" i="1"/>
  <c r="G581" i="1"/>
  <c r="F581" i="1"/>
  <c r="N581" i="1" s="1"/>
  <c r="E581" i="1"/>
  <c r="D581" i="1"/>
  <c r="L581" i="1" s="1"/>
  <c r="C581" i="1"/>
  <c r="K581" i="1" s="1"/>
  <c r="B581" i="1"/>
  <c r="A581" i="1"/>
  <c r="R580" i="1"/>
  <c r="Q580" i="1"/>
  <c r="M580" i="1"/>
  <c r="L580" i="1"/>
  <c r="S580" i="1" s="1"/>
  <c r="T580" i="1" s="1"/>
  <c r="U580" i="1" s="1"/>
  <c r="J580" i="1"/>
  <c r="I580" i="1"/>
  <c r="H580" i="1"/>
  <c r="P580" i="1" s="1"/>
  <c r="G580" i="1"/>
  <c r="O580" i="1" s="1"/>
  <c r="F580" i="1"/>
  <c r="N580" i="1" s="1"/>
  <c r="E580" i="1"/>
  <c r="D580" i="1"/>
  <c r="C580" i="1"/>
  <c r="K580" i="1" s="1"/>
  <c r="B580" i="1"/>
  <c r="A580" i="1"/>
  <c r="Q579" i="1"/>
  <c r="O579" i="1"/>
  <c r="N579" i="1"/>
  <c r="M579" i="1"/>
  <c r="K579" i="1"/>
  <c r="I579" i="1"/>
  <c r="H579" i="1"/>
  <c r="P579" i="1" s="1"/>
  <c r="G579" i="1"/>
  <c r="F579" i="1"/>
  <c r="E579" i="1"/>
  <c r="D579" i="1"/>
  <c r="L579" i="1" s="1"/>
  <c r="C579" i="1"/>
  <c r="B579" i="1"/>
  <c r="A579" i="1"/>
  <c r="R578" i="1"/>
  <c r="P578" i="1"/>
  <c r="L578" i="1"/>
  <c r="K578" i="1"/>
  <c r="J578" i="1"/>
  <c r="I578" i="1"/>
  <c r="Q578" i="1" s="1"/>
  <c r="H578" i="1"/>
  <c r="G578" i="1"/>
  <c r="O578" i="1" s="1"/>
  <c r="F578" i="1"/>
  <c r="N578" i="1" s="1"/>
  <c r="E578" i="1"/>
  <c r="M578" i="1" s="1"/>
  <c r="D578" i="1"/>
  <c r="C578" i="1"/>
  <c r="B578" i="1"/>
  <c r="A578" i="1"/>
  <c r="P577" i="1"/>
  <c r="O577" i="1"/>
  <c r="N577" i="1"/>
  <c r="M577" i="1"/>
  <c r="I577" i="1"/>
  <c r="Q577" i="1" s="1"/>
  <c r="H577" i="1"/>
  <c r="G577" i="1"/>
  <c r="F577" i="1"/>
  <c r="E577" i="1"/>
  <c r="D577" i="1"/>
  <c r="L577" i="1" s="1"/>
  <c r="C577" i="1"/>
  <c r="K577" i="1" s="1"/>
  <c r="B577" i="1"/>
  <c r="A577" i="1"/>
  <c r="R576" i="1"/>
  <c r="Q576" i="1"/>
  <c r="M576" i="1"/>
  <c r="K576" i="1"/>
  <c r="J576" i="1"/>
  <c r="I576" i="1"/>
  <c r="H576" i="1"/>
  <c r="P576" i="1" s="1"/>
  <c r="G576" i="1"/>
  <c r="O576" i="1" s="1"/>
  <c r="F576" i="1"/>
  <c r="N576" i="1" s="1"/>
  <c r="E576" i="1"/>
  <c r="D576" i="1"/>
  <c r="L576" i="1" s="1"/>
  <c r="C576" i="1"/>
  <c r="B576" i="1"/>
  <c r="A576" i="1"/>
  <c r="Q575" i="1"/>
  <c r="P575" i="1"/>
  <c r="O575" i="1"/>
  <c r="N575" i="1"/>
  <c r="I575" i="1"/>
  <c r="H575" i="1"/>
  <c r="G575" i="1"/>
  <c r="F575" i="1"/>
  <c r="E575" i="1"/>
  <c r="M575" i="1" s="1"/>
  <c r="D575" i="1"/>
  <c r="L575" i="1" s="1"/>
  <c r="C575" i="1"/>
  <c r="K575" i="1" s="1"/>
  <c r="B575" i="1"/>
  <c r="A575" i="1"/>
  <c r="R574" i="1"/>
  <c r="M574" i="1"/>
  <c r="L574" i="1"/>
  <c r="K574" i="1"/>
  <c r="J574" i="1"/>
  <c r="I574" i="1"/>
  <c r="Q574" i="1" s="1"/>
  <c r="H574" i="1"/>
  <c r="P574" i="1" s="1"/>
  <c r="G574" i="1"/>
  <c r="O574" i="1" s="1"/>
  <c r="F574" i="1"/>
  <c r="N574" i="1" s="1"/>
  <c r="E574" i="1"/>
  <c r="D574" i="1"/>
  <c r="C574" i="1"/>
  <c r="B574" i="1"/>
  <c r="A574" i="1"/>
  <c r="Q573" i="1"/>
  <c r="P573" i="1"/>
  <c r="O573" i="1"/>
  <c r="I573" i="1"/>
  <c r="H573" i="1"/>
  <c r="G573" i="1"/>
  <c r="F573" i="1"/>
  <c r="N573" i="1" s="1"/>
  <c r="E573" i="1"/>
  <c r="M573" i="1" s="1"/>
  <c r="D573" i="1"/>
  <c r="L573" i="1" s="1"/>
  <c r="C573" i="1"/>
  <c r="K573" i="1" s="1"/>
  <c r="B573" i="1"/>
  <c r="A573" i="1"/>
  <c r="J573" i="1" s="1"/>
  <c r="R572" i="1"/>
  <c r="Q572" i="1"/>
  <c r="P572" i="1"/>
  <c r="O572" i="1"/>
  <c r="M572" i="1"/>
  <c r="K572" i="1"/>
  <c r="J572" i="1"/>
  <c r="I572" i="1"/>
  <c r="H572" i="1"/>
  <c r="G572" i="1"/>
  <c r="F572" i="1"/>
  <c r="N572" i="1" s="1"/>
  <c r="E572" i="1"/>
  <c r="D572" i="1"/>
  <c r="L572" i="1" s="1"/>
  <c r="C572" i="1"/>
  <c r="B572" i="1"/>
  <c r="A572" i="1"/>
  <c r="Q571" i="1"/>
  <c r="O571" i="1"/>
  <c r="N571" i="1"/>
  <c r="L571" i="1"/>
  <c r="I571" i="1"/>
  <c r="H571" i="1"/>
  <c r="P571" i="1" s="1"/>
  <c r="G571" i="1"/>
  <c r="F571" i="1"/>
  <c r="E571" i="1"/>
  <c r="M571" i="1" s="1"/>
  <c r="D571" i="1"/>
  <c r="C571" i="1"/>
  <c r="K571" i="1" s="1"/>
  <c r="B571" i="1"/>
  <c r="A571" i="1"/>
  <c r="Q570" i="1"/>
  <c r="N570" i="1"/>
  <c r="M570" i="1"/>
  <c r="K570" i="1"/>
  <c r="J570" i="1"/>
  <c r="I570" i="1"/>
  <c r="H570" i="1"/>
  <c r="P570" i="1" s="1"/>
  <c r="G570" i="1"/>
  <c r="O570" i="1" s="1"/>
  <c r="F570" i="1"/>
  <c r="E570" i="1"/>
  <c r="D570" i="1"/>
  <c r="L570" i="1" s="1"/>
  <c r="C570" i="1"/>
  <c r="B570" i="1"/>
  <c r="A570" i="1"/>
  <c r="R570" i="1" s="1"/>
  <c r="R569" i="1"/>
  <c r="P569" i="1"/>
  <c r="O569" i="1"/>
  <c r="J569" i="1"/>
  <c r="I569" i="1"/>
  <c r="Q569" i="1" s="1"/>
  <c r="H569" i="1"/>
  <c r="G569" i="1"/>
  <c r="F569" i="1"/>
  <c r="N569" i="1" s="1"/>
  <c r="E569" i="1"/>
  <c r="M569" i="1" s="1"/>
  <c r="D569" i="1"/>
  <c r="L569" i="1" s="1"/>
  <c r="C569" i="1"/>
  <c r="K569" i="1" s="1"/>
  <c r="B569" i="1"/>
  <c r="A569" i="1"/>
  <c r="Q568" i="1"/>
  <c r="O568" i="1"/>
  <c r="N568" i="1"/>
  <c r="M568" i="1"/>
  <c r="L568" i="1"/>
  <c r="I568" i="1"/>
  <c r="H568" i="1"/>
  <c r="P568" i="1" s="1"/>
  <c r="G568" i="1"/>
  <c r="F568" i="1"/>
  <c r="E568" i="1"/>
  <c r="D568" i="1"/>
  <c r="C568" i="1"/>
  <c r="K568" i="1" s="1"/>
  <c r="B568" i="1"/>
  <c r="A568" i="1"/>
  <c r="Q567" i="1"/>
  <c r="P567" i="1"/>
  <c r="N567" i="1"/>
  <c r="J567" i="1"/>
  <c r="I567" i="1"/>
  <c r="H567" i="1"/>
  <c r="G567" i="1"/>
  <c r="O567" i="1" s="1"/>
  <c r="F567" i="1"/>
  <c r="E567" i="1"/>
  <c r="M567" i="1" s="1"/>
  <c r="D567" i="1"/>
  <c r="L567" i="1" s="1"/>
  <c r="C567" i="1"/>
  <c r="K567" i="1" s="1"/>
  <c r="S567" i="1" s="1"/>
  <c r="T567" i="1" s="1"/>
  <c r="U567" i="1" s="1"/>
  <c r="B567" i="1"/>
  <c r="A567" i="1"/>
  <c r="R567" i="1" s="1"/>
  <c r="R566" i="1"/>
  <c r="P566" i="1"/>
  <c r="N566" i="1"/>
  <c r="L566" i="1"/>
  <c r="K566" i="1"/>
  <c r="J566" i="1"/>
  <c r="I566" i="1"/>
  <c r="Q566" i="1" s="1"/>
  <c r="H566" i="1"/>
  <c r="G566" i="1"/>
  <c r="O566" i="1" s="1"/>
  <c r="F566" i="1"/>
  <c r="E566" i="1"/>
  <c r="M566" i="1" s="1"/>
  <c r="D566" i="1"/>
  <c r="C566" i="1"/>
  <c r="B566" i="1"/>
  <c r="A566" i="1"/>
  <c r="R565" i="1"/>
  <c r="P565" i="1"/>
  <c r="I565" i="1"/>
  <c r="Q565" i="1" s="1"/>
  <c r="H565" i="1"/>
  <c r="G565" i="1"/>
  <c r="O565" i="1" s="1"/>
  <c r="F565" i="1"/>
  <c r="N565" i="1" s="1"/>
  <c r="E565" i="1"/>
  <c r="M565" i="1" s="1"/>
  <c r="D565" i="1"/>
  <c r="L565" i="1" s="1"/>
  <c r="C565" i="1"/>
  <c r="K565" i="1" s="1"/>
  <c r="B565" i="1"/>
  <c r="A565" i="1"/>
  <c r="J565" i="1" s="1"/>
  <c r="Q564" i="1"/>
  <c r="O564" i="1"/>
  <c r="N564" i="1"/>
  <c r="M564" i="1"/>
  <c r="K564" i="1"/>
  <c r="I564" i="1"/>
  <c r="H564" i="1"/>
  <c r="P564" i="1" s="1"/>
  <c r="G564" i="1"/>
  <c r="F564" i="1"/>
  <c r="E564" i="1"/>
  <c r="D564" i="1"/>
  <c r="L564" i="1" s="1"/>
  <c r="C564" i="1"/>
  <c r="B564" i="1"/>
  <c r="A564" i="1"/>
  <c r="Q563" i="1"/>
  <c r="P563" i="1"/>
  <c r="N563" i="1"/>
  <c r="I563" i="1"/>
  <c r="H563" i="1"/>
  <c r="G563" i="1"/>
  <c r="O563" i="1" s="1"/>
  <c r="F563" i="1"/>
  <c r="E563" i="1"/>
  <c r="M563" i="1" s="1"/>
  <c r="D563" i="1"/>
  <c r="L563" i="1" s="1"/>
  <c r="C563" i="1"/>
  <c r="K563" i="1" s="1"/>
  <c r="B563" i="1"/>
  <c r="A563" i="1"/>
  <c r="P562" i="1"/>
  <c r="N562" i="1"/>
  <c r="M562" i="1"/>
  <c r="L562" i="1"/>
  <c r="K562" i="1"/>
  <c r="J562" i="1"/>
  <c r="I562" i="1"/>
  <c r="Q562" i="1" s="1"/>
  <c r="H562" i="1"/>
  <c r="G562" i="1"/>
  <c r="O562" i="1" s="1"/>
  <c r="F562" i="1"/>
  <c r="E562" i="1"/>
  <c r="D562" i="1"/>
  <c r="C562" i="1"/>
  <c r="B562" i="1"/>
  <c r="A562" i="1"/>
  <c r="R562" i="1" s="1"/>
  <c r="R561" i="1"/>
  <c r="S561" i="1" s="1"/>
  <c r="T561" i="1" s="1"/>
  <c r="U561" i="1" s="1"/>
  <c r="I561" i="1"/>
  <c r="Q561" i="1" s="1"/>
  <c r="H561" i="1"/>
  <c r="P561" i="1" s="1"/>
  <c r="G561" i="1"/>
  <c r="O561" i="1" s="1"/>
  <c r="F561" i="1"/>
  <c r="N561" i="1" s="1"/>
  <c r="E561" i="1"/>
  <c r="M561" i="1" s="1"/>
  <c r="D561" i="1"/>
  <c r="L561" i="1" s="1"/>
  <c r="C561" i="1"/>
  <c r="K561" i="1" s="1"/>
  <c r="B561" i="1"/>
  <c r="A561" i="1"/>
  <c r="J561" i="1" s="1"/>
  <c r="Q560" i="1"/>
  <c r="P560" i="1"/>
  <c r="O560" i="1"/>
  <c r="N560" i="1"/>
  <c r="M560" i="1"/>
  <c r="L560" i="1"/>
  <c r="K560" i="1"/>
  <c r="I560" i="1"/>
  <c r="H560" i="1"/>
  <c r="G560" i="1"/>
  <c r="F560" i="1"/>
  <c r="E560" i="1"/>
  <c r="D560" i="1"/>
  <c r="C560" i="1"/>
  <c r="B560" i="1"/>
  <c r="A560" i="1"/>
  <c r="N559" i="1"/>
  <c r="L559" i="1"/>
  <c r="J559" i="1"/>
  <c r="I559" i="1"/>
  <c r="Q559" i="1" s="1"/>
  <c r="H559" i="1"/>
  <c r="P559" i="1" s="1"/>
  <c r="G559" i="1"/>
  <c r="O559" i="1" s="1"/>
  <c r="F559" i="1"/>
  <c r="E559" i="1"/>
  <c r="M559" i="1" s="1"/>
  <c r="S559" i="1" s="1"/>
  <c r="T559" i="1" s="1"/>
  <c r="U559" i="1" s="1"/>
  <c r="D559" i="1"/>
  <c r="C559" i="1"/>
  <c r="K559" i="1" s="1"/>
  <c r="B559" i="1"/>
  <c r="A559" i="1"/>
  <c r="R559" i="1" s="1"/>
  <c r="Q558" i="1"/>
  <c r="P558" i="1"/>
  <c r="N558" i="1"/>
  <c r="M558" i="1"/>
  <c r="K558" i="1"/>
  <c r="I558" i="1"/>
  <c r="H558" i="1"/>
  <c r="G558" i="1"/>
  <c r="O558" i="1" s="1"/>
  <c r="F558" i="1"/>
  <c r="E558" i="1"/>
  <c r="D558" i="1"/>
  <c r="L558" i="1" s="1"/>
  <c r="C558" i="1"/>
  <c r="B558" i="1"/>
  <c r="A558" i="1"/>
  <c r="J558" i="1" s="1"/>
  <c r="P557" i="1"/>
  <c r="K557" i="1"/>
  <c r="J557" i="1"/>
  <c r="I557" i="1"/>
  <c r="Q557" i="1" s="1"/>
  <c r="S557" i="1" s="1"/>
  <c r="T557" i="1" s="1"/>
  <c r="U557" i="1" s="1"/>
  <c r="H557" i="1"/>
  <c r="G557" i="1"/>
  <c r="O557" i="1" s="1"/>
  <c r="F557" i="1"/>
  <c r="N557" i="1" s="1"/>
  <c r="E557" i="1"/>
  <c r="M557" i="1" s="1"/>
  <c r="D557" i="1"/>
  <c r="L557" i="1" s="1"/>
  <c r="C557" i="1"/>
  <c r="B557" i="1"/>
  <c r="A557" i="1"/>
  <c r="R557" i="1" s="1"/>
  <c r="R556" i="1"/>
  <c r="P556" i="1"/>
  <c r="O556" i="1"/>
  <c r="N556" i="1"/>
  <c r="M556" i="1"/>
  <c r="I556" i="1"/>
  <c r="Q556" i="1" s="1"/>
  <c r="H556" i="1"/>
  <c r="G556" i="1"/>
  <c r="F556" i="1"/>
  <c r="E556" i="1"/>
  <c r="D556" i="1"/>
  <c r="L556" i="1" s="1"/>
  <c r="C556" i="1"/>
  <c r="K556" i="1" s="1"/>
  <c r="B556" i="1"/>
  <c r="A556" i="1"/>
  <c r="J556" i="1" s="1"/>
  <c r="P555" i="1"/>
  <c r="M555" i="1"/>
  <c r="L555" i="1"/>
  <c r="K555" i="1"/>
  <c r="J555" i="1"/>
  <c r="I555" i="1"/>
  <c r="Q555" i="1" s="1"/>
  <c r="H555" i="1"/>
  <c r="G555" i="1"/>
  <c r="O555" i="1" s="1"/>
  <c r="F555" i="1"/>
  <c r="N555" i="1" s="1"/>
  <c r="E555" i="1"/>
  <c r="D555" i="1"/>
  <c r="C555" i="1"/>
  <c r="B555" i="1"/>
  <c r="A555" i="1"/>
  <c r="R555" i="1" s="1"/>
  <c r="R554" i="1"/>
  <c r="P554" i="1"/>
  <c r="O554" i="1"/>
  <c r="L554" i="1"/>
  <c r="J554" i="1"/>
  <c r="I554" i="1"/>
  <c r="Q554" i="1" s="1"/>
  <c r="H554" i="1"/>
  <c r="G554" i="1"/>
  <c r="F554" i="1"/>
  <c r="N554" i="1" s="1"/>
  <c r="E554" i="1"/>
  <c r="M554" i="1" s="1"/>
  <c r="D554" i="1"/>
  <c r="C554" i="1"/>
  <c r="K554" i="1" s="1"/>
  <c r="S554" i="1" s="1"/>
  <c r="T554" i="1" s="1"/>
  <c r="U554" i="1" s="1"/>
  <c r="B554" i="1"/>
  <c r="A554" i="1"/>
  <c r="P553" i="1"/>
  <c r="O553" i="1"/>
  <c r="N553" i="1"/>
  <c r="M553" i="1"/>
  <c r="K553" i="1"/>
  <c r="I553" i="1"/>
  <c r="Q553" i="1" s="1"/>
  <c r="H553" i="1"/>
  <c r="G553" i="1"/>
  <c r="F553" i="1"/>
  <c r="E553" i="1"/>
  <c r="D553" i="1"/>
  <c r="L553" i="1" s="1"/>
  <c r="C553" i="1"/>
  <c r="B553" i="1"/>
  <c r="A553" i="1"/>
  <c r="S552" i="1"/>
  <c r="T552" i="1" s="1"/>
  <c r="U552" i="1" s="1"/>
  <c r="R552" i="1"/>
  <c r="P552" i="1"/>
  <c r="M552" i="1"/>
  <c r="J552" i="1"/>
  <c r="I552" i="1"/>
  <c r="Q552" i="1" s="1"/>
  <c r="H552" i="1"/>
  <c r="G552" i="1"/>
  <c r="O552" i="1" s="1"/>
  <c r="F552" i="1"/>
  <c r="N552" i="1" s="1"/>
  <c r="E552" i="1"/>
  <c r="D552" i="1"/>
  <c r="L552" i="1" s="1"/>
  <c r="C552" i="1"/>
  <c r="K552" i="1" s="1"/>
  <c r="B552" i="1"/>
  <c r="A552" i="1"/>
  <c r="P551" i="1"/>
  <c r="O551" i="1"/>
  <c r="M551" i="1"/>
  <c r="L551" i="1"/>
  <c r="K551" i="1"/>
  <c r="I551" i="1"/>
  <c r="Q551" i="1" s="1"/>
  <c r="H551" i="1"/>
  <c r="G551" i="1"/>
  <c r="F551" i="1"/>
  <c r="N551" i="1" s="1"/>
  <c r="E551" i="1"/>
  <c r="D551" i="1"/>
  <c r="C551" i="1"/>
  <c r="B551" i="1"/>
  <c r="A551" i="1"/>
  <c r="J551" i="1" s="1"/>
  <c r="R550" i="1"/>
  <c r="L550" i="1"/>
  <c r="S550" i="1" s="1"/>
  <c r="T550" i="1" s="1"/>
  <c r="U550" i="1" s="1"/>
  <c r="J550" i="1"/>
  <c r="I550" i="1"/>
  <c r="Q550" i="1" s="1"/>
  <c r="H550" i="1"/>
  <c r="P550" i="1" s="1"/>
  <c r="G550" i="1"/>
  <c r="O550" i="1" s="1"/>
  <c r="F550" i="1"/>
  <c r="N550" i="1" s="1"/>
  <c r="E550" i="1"/>
  <c r="M550" i="1" s="1"/>
  <c r="D550" i="1"/>
  <c r="C550" i="1"/>
  <c r="K550" i="1" s="1"/>
  <c r="B550" i="1"/>
  <c r="A550" i="1"/>
  <c r="R549" i="1"/>
  <c r="Q549" i="1"/>
  <c r="P549" i="1"/>
  <c r="O549" i="1"/>
  <c r="N549" i="1"/>
  <c r="J549" i="1"/>
  <c r="I549" i="1"/>
  <c r="H549" i="1"/>
  <c r="G549" i="1"/>
  <c r="F549" i="1"/>
  <c r="E549" i="1"/>
  <c r="M549" i="1" s="1"/>
  <c r="D549" i="1"/>
  <c r="L549" i="1" s="1"/>
  <c r="C549" i="1"/>
  <c r="K549" i="1" s="1"/>
  <c r="B549" i="1"/>
  <c r="A549" i="1"/>
  <c r="P548" i="1"/>
  <c r="O548" i="1"/>
  <c r="N548" i="1"/>
  <c r="M548" i="1"/>
  <c r="L548" i="1"/>
  <c r="J548" i="1"/>
  <c r="I548" i="1"/>
  <c r="Q548" i="1" s="1"/>
  <c r="H548" i="1"/>
  <c r="G548" i="1"/>
  <c r="F548" i="1"/>
  <c r="E548" i="1"/>
  <c r="D548" i="1"/>
  <c r="C548" i="1"/>
  <c r="K548" i="1" s="1"/>
  <c r="S548" i="1" s="1"/>
  <c r="T548" i="1" s="1"/>
  <c r="U548" i="1" s="1"/>
  <c r="B548" i="1"/>
  <c r="A548" i="1"/>
  <c r="R548" i="1" s="1"/>
  <c r="R547" i="1"/>
  <c r="L547" i="1"/>
  <c r="K547" i="1"/>
  <c r="J547" i="1"/>
  <c r="I547" i="1"/>
  <c r="Q547" i="1" s="1"/>
  <c r="H547" i="1"/>
  <c r="P547" i="1" s="1"/>
  <c r="G547" i="1"/>
  <c r="O547" i="1" s="1"/>
  <c r="F547" i="1"/>
  <c r="N547" i="1" s="1"/>
  <c r="E547" i="1"/>
  <c r="M547" i="1" s="1"/>
  <c r="D547" i="1"/>
  <c r="C547" i="1"/>
  <c r="B547" i="1"/>
  <c r="A547" i="1"/>
  <c r="R546" i="1"/>
  <c r="Q546" i="1"/>
  <c r="P546" i="1"/>
  <c r="O546" i="1"/>
  <c r="J546" i="1"/>
  <c r="I546" i="1"/>
  <c r="H546" i="1"/>
  <c r="G546" i="1"/>
  <c r="F546" i="1"/>
  <c r="N546" i="1" s="1"/>
  <c r="E546" i="1"/>
  <c r="M546" i="1" s="1"/>
  <c r="D546" i="1"/>
  <c r="L546" i="1" s="1"/>
  <c r="C546" i="1"/>
  <c r="K546" i="1" s="1"/>
  <c r="S546" i="1" s="1"/>
  <c r="T546" i="1" s="1"/>
  <c r="U546" i="1" s="1"/>
  <c r="B546" i="1"/>
  <c r="A546" i="1"/>
  <c r="P545" i="1"/>
  <c r="O545" i="1"/>
  <c r="N545" i="1"/>
  <c r="M545" i="1"/>
  <c r="L545" i="1"/>
  <c r="J545" i="1"/>
  <c r="I545" i="1"/>
  <c r="Q545" i="1" s="1"/>
  <c r="H545" i="1"/>
  <c r="G545" i="1"/>
  <c r="F545" i="1"/>
  <c r="E545" i="1"/>
  <c r="D545" i="1"/>
  <c r="C545" i="1"/>
  <c r="K545" i="1" s="1"/>
  <c r="S545" i="1" s="1"/>
  <c r="T545" i="1" s="1"/>
  <c r="U545" i="1" s="1"/>
  <c r="B545" i="1"/>
  <c r="A545" i="1"/>
  <c r="R545" i="1" s="1"/>
  <c r="R544" i="1"/>
  <c r="M544" i="1"/>
  <c r="L544" i="1"/>
  <c r="K544" i="1"/>
  <c r="S544" i="1" s="1"/>
  <c r="T544" i="1" s="1"/>
  <c r="U544" i="1" s="1"/>
  <c r="J544" i="1"/>
  <c r="I544" i="1"/>
  <c r="Q544" i="1" s="1"/>
  <c r="H544" i="1"/>
  <c r="P544" i="1" s="1"/>
  <c r="G544" i="1"/>
  <c r="O544" i="1" s="1"/>
  <c r="F544" i="1"/>
  <c r="N544" i="1" s="1"/>
  <c r="E544" i="1"/>
  <c r="D544" i="1"/>
  <c r="C544" i="1"/>
  <c r="B544" i="1"/>
  <c r="A544" i="1"/>
  <c r="T543" i="1"/>
  <c r="U543" i="1" s="1"/>
  <c r="R543" i="1"/>
  <c r="Q543" i="1"/>
  <c r="P543" i="1"/>
  <c r="J543" i="1"/>
  <c r="I543" i="1"/>
  <c r="H543" i="1"/>
  <c r="G543" i="1"/>
  <c r="O543" i="1" s="1"/>
  <c r="F543" i="1"/>
  <c r="N543" i="1" s="1"/>
  <c r="E543" i="1"/>
  <c r="M543" i="1" s="1"/>
  <c r="D543" i="1"/>
  <c r="L543" i="1" s="1"/>
  <c r="C543" i="1"/>
  <c r="K543" i="1" s="1"/>
  <c r="S543" i="1" s="1"/>
  <c r="B543" i="1"/>
  <c r="A543" i="1"/>
  <c r="Q542" i="1"/>
  <c r="P542" i="1"/>
  <c r="O542" i="1"/>
  <c r="M542" i="1"/>
  <c r="L542" i="1"/>
  <c r="J542" i="1"/>
  <c r="I542" i="1"/>
  <c r="H542" i="1"/>
  <c r="G542" i="1"/>
  <c r="F542" i="1"/>
  <c r="N542" i="1" s="1"/>
  <c r="E542" i="1"/>
  <c r="D542" i="1"/>
  <c r="C542" i="1"/>
  <c r="K542" i="1" s="1"/>
  <c r="B542" i="1"/>
  <c r="A542" i="1"/>
  <c r="R542" i="1" s="1"/>
  <c r="R541" i="1"/>
  <c r="P541" i="1"/>
  <c r="N541" i="1"/>
  <c r="L541" i="1"/>
  <c r="K541" i="1"/>
  <c r="J541" i="1"/>
  <c r="I541" i="1"/>
  <c r="Q541" i="1" s="1"/>
  <c r="H541" i="1"/>
  <c r="G541" i="1"/>
  <c r="O541" i="1" s="1"/>
  <c r="F541" i="1"/>
  <c r="E541" i="1"/>
  <c r="M541" i="1" s="1"/>
  <c r="D541" i="1"/>
  <c r="C541" i="1"/>
  <c r="B541" i="1"/>
  <c r="A541" i="1"/>
  <c r="R540" i="1"/>
  <c r="P540" i="1"/>
  <c r="S540" i="1" s="1"/>
  <c r="T540" i="1" s="1"/>
  <c r="U540" i="1" s="1"/>
  <c r="M540" i="1"/>
  <c r="J540" i="1"/>
  <c r="I540" i="1"/>
  <c r="Q540" i="1" s="1"/>
  <c r="H540" i="1"/>
  <c r="G540" i="1"/>
  <c r="O540" i="1" s="1"/>
  <c r="F540" i="1"/>
  <c r="N540" i="1" s="1"/>
  <c r="E540" i="1"/>
  <c r="D540" i="1"/>
  <c r="L540" i="1" s="1"/>
  <c r="C540" i="1"/>
  <c r="K540" i="1" s="1"/>
  <c r="B540" i="1"/>
  <c r="A540" i="1"/>
  <c r="Q539" i="1"/>
  <c r="P539" i="1"/>
  <c r="O539" i="1"/>
  <c r="M539" i="1"/>
  <c r="L539" i="1"/>
  <c r="K539" i="1"/>
  <c r="S539" i="1" s="1"/>
  <c r="T539" i="1" s="1"/>
  <c r="U539" i="1" s="1"/>
  <c r="J539" i="1"/>
  <c r="I539" i="1"/>
  <c r="H539" i="1"/>
  <c r="G539" i="1"/>
  <c r="F539" i="1"/>
  <c r="N539" i="1" s="1"/>
  <c r="E539" i="1"/>
  <c r="D539" i="1"/>
  <c r="C539" i="1"/>
  <c r="B539" i="1"/>
  <c r="A539" i="1"/>
  <c r="R539" i="1" s="1"/>
  <c r="R538" i="1"/>
  <c r="O538" i="1"/>
  <c r="S538" i="1" s="1"/>
  <c r="T538" i="1" s="1"/>
  <c r="U538" i="1" s="1"/>
  <c r="M538" i="1"/>
  <c r="L538" i="1"/>
  <c r="J538" i="1"/>
  <c r="I538" i="1"/>
  <c r="Q538" i="1" s="1"/>
  <c r="H538" i="1"/>
  <c r="P538" i="1" s="1"/>
  <c r="G538" i="1"/>
  <c r="F538" i="1"/>
  <c r="N538" i="1" s="1"/>
  <c r="E538" i="1"/>
  <c r="D538" i="1"/>
  <c r="C538" i="1"/>
  <c r="K538" i="1" s="1"/>
  <c r="B538" i="1"/>
  <c r="A538" i="1"/>
  <c r="S537" i="1"/>
  <c r="T537" i="1" s="1"/>
  <c r="U537" i="1" s="1"/>
  <c r="R537" i="1"/>
  <c r="Q537" i="1"/>
  <c r="P537" i="1"/>
  <c r="J537" i="1"/>
  <c r="I537" i="1"/>
  <c r="H537" i="1"/>
  <c r="G537" i="1"/>
  <c r="O537" i="1" s="1"/>
  <c r="F537" i="1"/>
  <c r="N537" i="1" s="1"/>
  <c r="E537" i="1"/>
  <c r="M537" i="1" s="1"/>
  <c r="D537" i="1"/>
  <c r="L537" i="1" s="1"/>
  <c r="C537" i="1"/>
  <c r="K537" i="1" s="1"/>
  <c r="B537" i="1"/>
  <c r="A537" i="1"/>
  <c r="P536" i="1"/>
  <c r="O536" i="1"/>
  <c r="N536" i="1"/>
  <c r="M536" i="1"/>
  <c r="L536" i="1"/>
  <c r="K536" i="1"/>
  <c r="I536" i="1"/>
  <c r="Q536" i="1" s="1"/>
  <c r="H536" i="1"/>
  <c r="G536" i="1"/>
  <c r="F536" i="1"/>
  <c r="E536" i="1"/>
  <c r="D536" i="1"/>
  <c r="C536" i="1"/>
  <c r="B536" i="1"/>
  <c r="A536" i="1"/>
  <c r="R536" i="1" s="1"/>
  <c r="R535" i="1"/>
  <c r="L535" i="1"/>
  <c r="K535" i="1"/>
  <c r="J535" i="1"/>
  <c r="I535" i="1"/>
  <c r="Q535" i="1" s="1"/>
  <c r="H535" i="1"/>
  <c r="P535" i="1" s="1"/>
  <c r="G535" i="1"/>
  <c r="O535" i="1" s="1"/>
  <c r="F535" i="1"/>
  <c r="N535" i="1" s="1"/>
  <c r="E535" i="1"/>
  <c r="M535" i="1" s="1"/>
  <c r="D535" i="1"/>
  <c r="C535" i="1"/>
  <c r="B535" i="1"/>
  <c r="A535" i="1"/>
  <c r="R534" i="1"/>
  <c r="Q534" i="1"/>
  <c r="P534" i="1"/>
  <c r="J534" i="1"/>
  <c r="I534" i="1"/>
  <c r="H534" i="1"/>
  <c r="G534" i="1"/>
  <c r="O534" i="1" s="1"/>
  <c r="F534" i="1"/>
  <c r="N534" i="1" s="1"/>
  <c r="E534" i="1"/>
  <c r="M534" i="1" s="1"/>
  <c r="D534" i="1"/>
  <c r="L534" i="1" s="1"/>
  <c r="C534" i="1"/>
  <c r="K534" i="1" s="1"/>
  <c r="B534" i="1"/>
  <c r="A534" i="1"/>
  <c r="P533" i="1"/>
  <c r="O533" i="1"/>
  <c r="N533" i="1"/>
  <c r="M533" i="1"/>
  <c r="L533" i="1"/>
  <c r="K533" i="1"/>
  <c r="I533" i="1"/>
  <c r="Q533" i="1" s="1"/>
  <c r="H533" i="1"/>
  <c r="G533" i="1"/>
  <c r="F533" i="1"/>
  <c r="E533" i="1"/>
  <c r="D533" i="1"/>
  <c r="C533" i="1"/>
  <c r="B533" i="1"/>
  <c r="A533" i="1"/>
  <c r="R532" i="1"/>
  <c r="M532" i="1"/>
  <c r="L532" i="1"/>
  <c r="K532" i="1"/>
  <c r="J532" i="1"/>
  <c r="I532" i="1"/>
  <c r="Q532" i="1" s="1"/>
  <c r="H532" i="1"/>
  <c r="P532" i="1" s="1"/>
  <c r="G532" i="1"/>
  <c r="O532" i="1" s="1"/>
  <c r="F532" i="1"/>
  <c r="N532" i="1" s="1"/>
  <c r="E532" i="1"/>
  <c r="D532" i="1"/>
  <c r="C532" i="1"/>
  <c r="B532" i="1"/>
  <c r="A532" i="1"/>
  <c r="R531" i="1"/>
  <c r="Q531" i="1"/>
  <c r="P531" i="1"/>
  <c r="O531" i="1"/>
  <c r="J531" i="1"/>
  <c r="I531" i="1"/>
  <c r="H531" i="1"/>
  <c r="G531" i="1"/>
  <c r="F531" i="1"/>
  <c r="N531" i="1" s="1"/>
  <c r="E531" i="1"/>
  <c r="M531" i="1" s="1"/>
  <c r="D531" i="1"/>
  <c r="L531" i="1" s="1"/>
  <c r="C531" i="1"/>
  <c r="K531" i="1" s="1"/>
  <c r="B531" i="1"/>
  <c r="A531" i="1"/>
  <c r="Q530" i="1"/>
  <c r="P530" i="1"/>
  <c r="O530" i="1"/>
  <c r="M530" i="1"/>
  <c r="L530" i="1"/>
  <c r="J530" i="1"/>
  <c r="I530" i="1"/>
  <c r="H530" i="1"/>
  <c r="G530" i="1"/>
  <c r="F530" i="1"/>
  <c r="N530" i="1" s="1"/>
  <c r="E530" i="1"/>
  <c r="D530" i="1"/>
  <c r="C530" i="1"/>
  <c r="K530" i="1" s="1"/>
  <c r="B530" i="1"/>
  <c r="A530" i="1"/>
  <c r="R530" i="1" s="1"/>
  <c r="R529" i="1"/>
  <c r="P529" i="1"/>
  <c r="N529" i="1"/>
  <c r="L529" i="1"/>
  <c r="K529" i="1"/>
  <c r="S529" i="1" s="1"/>
  <c r="T529" i="1" s="1"/>
  <c r="U529" i="1" s="1"/>
  <c r="J529" i="1"/>
  <c r="I529" i="1"/>
  <c r="Q529" i="1" s="1"/>
  <c r="H529" i="1"/>
  <c r="G529" i="1"/>
  <c r="O529" i="1" s="1"/>
  <c r="F529" i="1"/>
  <c r="E529" i="1"/>
  <c r="M529" i="1" s="1"/>
  <c r="D529" i="1"/>
  <c r="C529" i="1"/>
  <c r="B529" i="1"/>
  <c r="A529" i="1"/>
  <c r="R528" i="1"/>
  <c r="P528" i="1"/>
  <c r="O528" i="1"/>
  <c r="N528" i="1"/>
  <c r="M528" i="1"/>
  <c r="J528" i="1"/>
  <c r="I528" i="1"/>
  <c r="Q528" i="1" s="1"/>
  <c r="H528" i="1"/>
  <c r="G528" i="1"/>
  <c r="F528" i="1"/>
  <c r="E528" i="1"/>
  <c r="D528" i="1"/>
  <c r="L528" i="1" s="1"/>
  <c r="C528" i="1"/>
  <c r="K528" i="1" s="1"/>
  <c r="S528" i="1" s="1"/>
  <c r="T528" i="1" s="1"/>
  <c r="U528" i="1" s="1"/>
  <c r="B528" i="1"/>
  <c r="A528" i="1"/>
  <c r="Q527" i="1"/>
  <c r="P527" i="1"/>
  <c r="O527" i="1"/>
  <c r="M527" i="1"/>
  <c r="L527" i="1"/>
  <c r="K527" i="1"/>
  <c r="I527" i="1"/>
  <c r="H527" i="1"/>
  <c r="G527" i="1"/>
  <c r="F527" i="1"/>
  <c r="N527" i="1" s="1"/>
  <c r="S527" i="1" s="1"/>
  <c r="T527" i="1" s="1"/>
  <c r="U527" i="1" s="1"/>
  <c r="E527" i="1"/>
  <c r="D527" i="1"/>
  <c r="C527" i="1"/>
  <c r="B527" i="1"/>
  <c r="A527" i="1"/>
  <c r="R527" i="1" s="1"/>
  <c r="R526" i="1"/>
  <c r="O526" i="1"/>
  <c r="M526" i="1"/>
  <c r="L526" i="1"/>
  <c r="S526" i="1" s="1"/>
  <c r="T526" i="1" s="1"/>
  <c r="U526" i="1" s="1"/>
  <c r="J526" i="1"/>
  <c r="I526" i="1"/>
  <c r="Q526" i="1" s="1"/>
  <c r="H526" i="1"/>
  <c r="P526" i="1" s="1"/>
  <c r="G526" i="1"/>
  <c r="F526" i="1"/>
  <c r="N526" i="1" s="1"/>
  <c r="E526" i="1"/>
  <c r="D526" i="1"/>
  <c r="C526" i="1"/>
  <c r="K526" i="1" s="1"/>
  <c r="B526" i="1"/>
  <c r="A526" i="1"/>
  <c r="R525" i="1"/>
  <c r="Q525" i="1"/>
  <c r="P525" i="1"/>
  <c r="O525" i="1"/>
  <c r="J525" i="1"/>
  <c r="I525" i="1"/>
  <c r="H525" i="1"/>
  <c r="G525" i="1"/>
  <c r="F525" i="1"/>
  <c r="N525" i="1" s="1"/>
  <c r="E525" i="1"/>
  <c r="M525" i="1" s="1"/>
  <c r="D525" i="1"/>
  <c r="L525" i="1" s="1"/>
  <c r="C525" i="1"/>
  <c r="K525" i="1" s="1"/>
  <c r="S525" i="1" s="1"/>
  <c r="T525" i="1" s="1"/>
  <c r="U525" i="1" s="1"/>
  <c r="B525" i="1"/>
  <c r="A525" i="1"/>
  <c r="P524" i="1"/>
  <c r="O524" i="1"/>
  <c r="N524" i="1"/>
  <c r="M524" i="1"/>
  <c r="L524" i="1"/>
  <c r="K524" i="1"/>
  <c r="S524" i="1" s="1"/>
  <c r="T524" i="1" s="1"/>
  <c r="U524" i="1" s="1"/>
  <c r="J524" i="1"/>
  <c r="I524" i="1"/>
  <c r="Q524" i="1" s="1"/>
  <c r="H524" i="1"/>
  <c r="G524" i="1"/>
  <c r="F524" i="1"/>
  <c r="E524" i="1"/>
  <c r="D524" i="1"/>
  <c r="C524" i="1"/>
  <c r="B524" i="1"/>
  <c r="A524" i="1"/>
  <c r="R524" i="1" s="1"/>
  <c r="R523" i="1"/>
  <c r="O523" i="1"/>
  <c r="S523" i="1" s="1"/>
  <c r="T523" i="1" s="1"/>
  <c r="U523" i="1" s="1"/>
  <c r="L523" i="1"/>
  <c r="K523" i="1"/>
  <c r="J523" i="1"/>
  <c r="I523" i="1"/>
  <c r="Q523" i="1" s="1"/>
  <c r="H523" i="1"/>
  <c r="P523" i="1" s="1"/>
  <c r="G523" i="1"/>
  <c r="F523" i="1"/>
  <c r="N523" i="1" s="1"/>
  <c r="E523" i="1"/>
  <c r="M523" i="1" s="1"/>
  <c r="D523" i="1"/>
  <c r="C523" i="1"/>
  <c r="B523" i="1"/>
  <c r="A523" i="1"/>
  <c r="R522" i="1"/>
  <c r="Q522" i="1"/>
  <c r="P522" i="1"/>
  <c r="J522" i="1"/>
  <c r="I522" i="1"/>
  <c r="H522" i="1"/>
  <c r="G522" i="1"/>
  <c r="O522" i="1" s="1"/>
  <c r="F522" i="1"/>
  <c r="N522" i="1" s="1"/>
  <c r="E522" i="1"/>
  <c r="M522" i="1" s="1"/>
  <c r="D522" i="1"/>
  <c r="L522" i="1" s="1"/>
  <c r="C522" i="1"/>
  <c r="K522" i="1" s="1"/>
  <c r="S522" i="1" s="1"/>
  <c r="T522" i="1" s="1"/>
  <c r="U522" i="1" s="1"/>
  <c r="B522" i="1"/>
  <c r="A522" i="1"/>
  <c r="P521" i="1"/>
  <c r="O521" i="1"/>
  <c r="N521" i="1"/>
  <c r="M521" i="1"/>
  <c r="L521" i="1"/>
  <c r="K521" i="1"/>
  <c r="I521" i="1"/>
  <c r="Q521" i="1" s="1"/>
  <c r="H521" i="1"/>
  <c r="G521" i="1"/>
  <c r="F521" i="1"/>
  <c r="E521" i="1"/>
  <c r="D521" i="1"/>
  <c r="C521" i="1"/>
  <c r="B521" i="1"/>
  <c r="A521" i="1"/>
  <c r="R521" i="1" s="1"/>
  <c r="R520" i="1"/>
  <c r="M520" i="1"/>
  <c r="L520" i="1"/>
  <c r="K520" i="1"/>
  <c r="J520" i="1"/>
  <c r="I520" i="1"/>
  <c r="Q520" i="1" s="1"/>
  <c r="H520" i="1"/>
  <c r="P520" i="1" s="1"/>
  <c r="G520" i="1"/>
  <c r="O520" i="1" s="1"/>
  <c r="F520" i="1"/>
  <c r="N520" i="1" s="1"/>
  <c r="S520" i="1" s="1"/>
  <c r="T520" i="1" s="1"/>
  <c r="U520" i="1" s="1"/>
  <c r="E520" i="1"/>
  <c r="D520" i="1"/>
  <c r="C520" i="1"/>
  <c r="B520" i="1"/>
  <c r="A520" i="1"/>
  <c r="R519" i="1"/>
  <c r="Q519" i="1"/>
  <c r="P519" i="1"/>
  <c r="O519" i="1"/>
  <c r="M519" i="1"/>
  <c r="J519" i="1"/>
  <c r="I519" i="1"/>
  <c r="H519" i="1"/>
  <c r="G519" i="1"/>
  <c r="F519" i="1"/>
  <c r="N519" i="1" s="1"/>
  <c r="E519" i="1"/>
  <c r="D519" i="1"/>
  <c r="L519" i="1" s="1"/>
  <c r="C519" i="1"/>
  <c r="K519" i="1" s="1"/>
  <c r="B519" i="1"/>
  <c r="A519" i="1"/>
  <c r="P518" i="1"/>
  <c r="O518" i="1"/>
  <c r="N518" i="1"/>
  <c r="M518" i="1"/>
  <c r="L518" i="1"/>
  <c r="I518" i="1"/>
  <c r="Q518" i="1" s="1"/>
  <c r="H518" i="1"/>
  <c r="G518" i="1"/>
  <c r="F518" i="1"/>
  <c r="E518" i="1"/>
  <c r="D518" i="1"/>
  <c r="C518" i="1"/>
  <c r="K518" i="1" s="1"/>
  <c r="B518" i="1"/>
  <c r="A518" i="1"/>
  <c r="R517" i="1"/>
  <c r="P517" i="1"/>
  <c r="L517" i="1"/>
  <c r="K517" i="1"/>
  <c r="J517" i="1"/>
  <c r="I517" i="1"/>
  <c r="Q517" i="1" s="1"/>
  <c r="H517" i="1"/>
  <c r="G517" i="1"/>
  <c r="O517" i="1" s="1"/>
  <c r="F517" i="1"/>
  <c r="N517" i="1" s="1"/>
  <c r="E517" i="1"/>
  <c r="M517" i="1" s="1"/>
  <c r="D517" i="1"/>
  <c r="C517" i="1"/>
  <c r="B517" i="1"/>
  <c r="A517" i="1"/>
  <c r="P516" i="1"/>
  <c r="O516" i="1"/>
  <c r="N516" i="1"/>
  <c r="M516" i="1"/>
  <c r="I516" i="1"/>
  <c r="Q516" i="1" s="1"/>
  <c r="H516" i="1"/>
  <c r="G516" i="1"/>
  <c r="F516" i="1"/>
  <c r="E516" i="1"/>
  <c r="D516" i="1"/>
  <c r="L516" i="1" s="1"/>
  <c r="C516" i="1"/>
  <c r="K516" i="1" s="1"/>
  <c r="B516" i="1"/>
  <c r="A516" i="1"/>
  <c r="J516" i="1" s="1"/>
  <c r="P515" i="1"/>
  <c r="S515" i="1" s="1"/>
  <c r="T515" i="1" s="1"/>
  <c r="U515" i="1" s="1"/>
  <c r="O515" i="1"/>
  <c r="M515" i="1"/>
  <c r="L515" i="1"/>
  <c r="I515" i="1"/>
  <c r="Q515" i="1" s="1"/>
  <c r="H515" i="1"/>
  <c r="G515" i="1"/>
  <c r="F515" i="1"/>
  <c r="N515" i="1" s="1"/>
  <c r="E515" i="1"/>
  <c r="D515" i="1"/>
  <c r="C515" i="1"/>
  <c r="K515" i="1" s="1"/>
  <c r="B515" i="1"/>
  <c r="A515" i="1"/>
  <c r="R515" i="1" s="1"/>
  <c r="R514" i="1"/>
  <c r="O514" i="1"/>
  <c r="M514" i="1"/>
  <c r="L514" i="1"/>
  <c r="S514" i="1" s="1"/>
  <c r="T514" i="1" s="1"/>
  <c r="U514" i="1" s="1"/>
  <c r="J514" i="1"/>
  <c r="I514" i="1"/>
  <c r="Q514" i="1" s="1"/>
  <c r="H514" i="1"/>
  <c r="P514" i="1" s="1"/>
  <c r="G514" i="1"/>
  <c r="F514" i="1"/>
  <c r="N514" i="1" s="1"/>
  <c r="E514" i="1"/>
  <c r="D514" i="1"/>
  <c r="C514" i="1"/>
  <c r="K514" i="1" s="1"/>
  <c r="B514" i="1"/>
  <c r="A514" i="1"/>
  <c r="R513" i="1"/>
  <c r="S513" i="1" s="1"/>
  <c r="T513" i="1" s="1"/>
  <c r="U513" i="1" s="1"/>
  <c r="Q513" i="1"/>
  <c r="P513" i="1"/>
  <c r="J513" i="1"/>
  <c r="I513" i="1"/>
  <c r="H513" i="1"/>
  <c r="G513" i="1"/>
  <c r="O513" i="1" s="1"/>
  <c r="F513" i="1"/>
  <c r="N513" i="1" s="1"/>
  <c r="E513" i="1"/>
  <c r="M513" i="1" s="1"/>
  <c r="D513" i="1"/>
  <c r="L513" i="1" s="1"/>
  <c r="C513" i="1"/>
  <c r="K513" i="1" s="1"/>
  <c r="B513" i="1"/>
  <c r="A513" i="1"/>
  <c r="P512" i="1"/>
  <c r="O512" i="1"/>
  <c r="N512" i="1"/>
  <c r="M512" i="1"/>
  <c r="L512" i="1"/>
  <c r="K512" i="1"/>
  <c r="J512" i="1"/>
  <c r="I512" i="1"/>
  <c r="Q512" i="1" s="1"/>
  <c r="H512" i="1"/>
  <c r="G512" i="1"/>
  <c r="F512" i="1"/>
  <c r="E512" i="1"/>
  <c r="D512" i="1"/>
  <c r="C512" i="1"/>
  <c r="B512" i="1"/>
  <c r="A512" i="1"/>
  <c r="R512" i="1" s="1"/>
  <c r="R511" i="1"/>
  <c r="O511" i="1"/>
  <c r="L511" i="1"/>
  <c r="S511" i="1" s="1"/>
  <c r="T511" i="1" s="1"/>
  <c r="U511" i="1" s="1"/>
  <c r="K511" i="1"/>
  <c r="J511" i="1"/>
  <c r="I511" i="1"/>
  <c r="Q511" i="1" s="1"/>
  <c r="H511" i="1"/>
  <c r="P511" i="1" s="1"/>
  <c r="G511" i="1"/>
  <c r="F511" i="1"/>
  <c r="N511" i="1" s="1"/>
  <c r="E511" i="1"/>
  <c r="M511" i="1" s="1"/>
  <c r="D511" i="1"/>
  <c r="C511" i="1"/>
  <c r="B511" i="1"/>
  <c r="A511" i="1"/>
  <c r="Q510" i="1"/>
  <c r="J510" i="1"/>
  <c r="I510" i="1"/>
  <c r="H510" i="1"/>
  <c r="P510" i="1" s="1"/>
  <c r="G510" i="1"/>
  <c r="O510" i="1" s="1"/>
  <c r="F510" i="1"/>
  <c r="N510" i="1" s="1"/>
  <c r="E510" i="1"/>
  <c r="M510" i="1" s="1"/>
  <c r="D510" i="1"/>
  <c r="L510" i="1" s="1"/>
  <c r="C510" i="1"/>
  <c r="K510" i="1" s="1"/>
  <c r="B510" i="1"/>
  <c r="A510" i="1"/>
  <c r="R510" i="1" s="1"/>
  <c r="P509" i="1"/>
  <c r="O509" i="1"/>
  <c r="N509" i="1"/>
  <c r="M509" i="1"/>
  <c r="L509" i="1"/>
  <c r="I509" i="1"/>
  <c r="Q509" i="1" s="1"/>
  <c r="H509" i="1"/>
  <c r="G509" i="1"/>
  <c r="F509" i="1"/>
  <c r="E509" i="1"/>
  <c r="D509" i="1"/>
  <c r="C509" i="1"/>
  <c r="K509" i="1" s="1"/>
  <c r="B509" i="1"/>
  <c r="A509" i="1"/>
  <c r="R508" i="1"/>
  <c r="M508" i="1"/>
  <c r="L508" i="1"/>
  <c r="K508" i="1"/>
  <c r="J508" i="1"/>
  <c r="I508" i="1"/>
  <c r="Q508" i="1" s="1"/>
  <c r="H508" i="1"/>
  <c r="P508" i="1" s="1"/>
  <c r="G508" i="1"/>
  <c r="O508" i="1" s="1"/>
  <c r="F508" i="1"/>
  <c r="N508" i="1" s="1"/>
  <c r="E508" i="1"/>
  <c r="D508" i="1"/>
  <c r="C508" i="1"/>
  <c r="B508" i="1"/>
  <c r="A508" i="1"/>
  <c r="Q507" i="1"/>
  <c r="P507" i="1"/>
  <c r="O507" i="1"/>
  <c r="M507" i="1"/>
  <c r="I507" i="1"/>
  <c r="H507" i="1"/>
  <c r="G507" i="1"/>
  <c r="F507" i="1"/>
  <c r="N507" i="1" s="1"/>
  <c r="E507" i="1"/>
  <c r="D507" i="1"/>
  <c r="L507" i="1" s="1"/>
  <c r="C507" i="1"/>
  <c r="K507" i="1" s="1"/>
  <c r="B507" i="1"/>
  <c r="A507" i="1"/>
  <c r="J507" i="1" s="1"/>
  <c r="Q506" i="1"/>
  <c r="P506" i="1"/>
  <c r="O506" i="1"/>
  <c r="M506" i="1"/>
  <c r="J506" i="1"/>
  <c r="I506" i="1"/>
  <c r="H506" i="1"/>
  <c r="G506" i="1"/>
  <c r="F506" i="1"/>
  <c r="N506" i="1" s="1"/>
  <c r="E506" i="1"/>
  <c r="D506" i="1"/>
  <c r="L506" i="1" s="1"/>
  <c r="S506" i="1" s="1"/>
  <c r="T506" i="1" s="1"/>
  <c r="U506" i="1" s="1"/>
  <c r="C506" i="1"/>
  <c r="K506" i="1" s="1"/>
  <c r="B506" i="1"/>
  <c r="A506" i="1"/>
  <c r="R506" i="1" s="1"/>
  <c r="R505" i="1"/>
  <c r="Q505" i="1"/>
  <c r="P505" i="1"/>
  <c r="N505" i="1"/>
  <c r="L505" i="1"/>
  <c r="K505" i="1"/>
  <c r="J505" i="1"/>
  <c r="I505" i="1"/>
  <c r="H505" i="1"/>
  <c r="G505" i="1"/>
  <c r="O505" i="1" s="1"/>
  <c r="F505" i="1"/>
  <c r="E505" i="1"/>
  <c r="M505" i="1" s="1"/>
  <c r="D505" i="1"/>
  <c r="C505" i="1"/>
  <c r="B505" i="1"/>
  <c r="A505" i="1"/>
  <c r="M504" i="1"/>
  <c r="L504" i="1"/>
  <c r="I504" i="1"/>
  <c r="Q504" i="1" s="1"/>
  <c r="H504" i="1"/>
  <c r="P504" i="1" s="1"/>
  <c r="G504" i="1"/>
  <c r="O504" i="1" s="1"/>
  <c r="F504" i="1"/>
  <c r="N504" i="1" s="1"/>
  <c r="S504" i="1" s="1"/>
  <c r="T504" i="1" s="1"/>
  <c r="U504" i="1" s="1"/>
  <c r="E504" i="1"/>
  <c r="D504" i="1"/>
  <c r="C504" i="1"/>
  <c r="K504" i="1" s="1"/>
  <c r="B504" i="1"/>
  <c r="A504" i="1"/>
  <c r="R504" i="1" s="1"/>
  <c r="P503" i="1"/>
  <c r="O503" i="1"/>
  <c r="M503" i="1"/>
  <c r="L503" i="1"/>
  <c r="K503" i="1"/>
  <c r="I503" i="1"/>
  <c r="Q503" i="1" s="1"/>
  <c r="H503" i="1"/>
  <c r="G503" i="1"/>
  <c r="F503" i="1"/>
  <c r="N503" i="1" s="1"/>
  <c r="E503" i="1"/>
  <c r="D503" i="1"/>
  <c r="C503" i="1"/>
  <c r="B503" i="1"/>
  <c r="A503" i="1"/>
  <c r="R502" i="1"/>
  <c r="L502" i="1"/>
  <c r="J502" i="1"/>
  <c r="I502" i="1"/>
  <c r="Q502" i="1" s="1"/>
  <c r="H502" i="1"/>
  <c r="P502" i="1" s="1"/>
  <c r="G502" i="1"/>
  <c r="O502" i="1" s="1"/>
  <c r="F502" i="1"/>
  <c r="N502" i="1" s="1"/>
  <c r="E502" i="1"/>
  <c r="M502" i="1" s="1"/>
  <c r="D502" i="1"/>
  <c r="C502" i="1"/>
  <c r="K502" i="1" s="1"/>
  <c r="B502" i="1"/>
  <c r="A502" i="1"/>
  <c r="Q501" i="1"/>
  <c r="P501" i="1"/>
  <c r="O501" i="1"/>
  <c r="N501" i="1"/>
  <c r="M501" i="1"/>
  <c r="I501" i="1"/>
  <c r="H501" i="1"/>
  <c r="G501" i="1"/>
  <c r="F501" i="1"/>
  <c r="E501" i="1"/>
  <c r="D501" i="1"/>
  <c r="L501" i="1" s="1"/>
  <c r="C501" i="1"/>
  <c r="K501" i="1" s="1"/>
  <c r="B501" i="1"/>
  <c r="A501" i="1"/>
  <c r="O500" i="1"/>
  <c r="M500" i="1"/>
  <c r="L500" i="1"/>
  <c r="K500" i="1"/>
  <c r="J500" i="1"/>
  <c r="I500" i="1"/>
  <c r="Q500" i="1" s="1"/>
  <c r="H500" i="1"/>
  <c r="P500" i="1" s="1"/>
  <c r="G500" i="1"/>
  <c r="F500" i="1"/>
  <c r="N500" i="1" s="1"/>
  <c r="E500" i="1"/>
  <c r="D500" i="1"/>
  <c r="C500" i="1"/>
  <c r="B500" i="1"/>
  <c r="A500" i="1"/>
  <c r="R500" i="1" s="1"/>
  <c r="R499" i="1"/>
  <c r="Q499" i="1"/>
  <c r="O499" i="1"/>
  <c r="K499" i="1"/>
  <c r="J499" i="1"/>
  <c r="I499" i="1"/>
  <c r="H499" i="1"/>
  <c r="P499" i="1" s="1"/>
  <c r="G499" i="1"/>
  <c r="F499" i="1"/>
  <c r="N499" i="1" s="1"/>
  <c r="E499" i="1"/>
  <c r="M499" i="1" s="1"/>
  <c r="D499" i="1"/>
  <c r="L499" i="1" s="1"/>
  <c r="S499" i="1" s="1"/>
  <c r="T499" i="1" s="1"/>
  <c r="U499" i="1" s="1"/>
  <c r="C499" i="1"/>
  <c r="B499" i="1"/>
  <c r="A499" i="1"/>
  <c r="Q498" i="1"/>
  <c r="N498" i="1"/>
  <c r="M498" i="1"/>
  <c r="J498" i="1"/>
  <c r="I498" i="1"/>
  <c r="H498" i="1"/>
  <c r="P498" i="1" s="1"/>
  <c r="G498" i="1"/>
  <c r="O498" i="1" s="1"/>
  <c r="F498" i="1"/>
  <c r="E498" i="1"/>
  <c r="D498" i="1"/>
  <c r="L498" i="1" s="1"/>
  <c r="C498" i="1"/>
  <c r="K498" i="1" s="1"/>
  <c r="B498" i="1"/>
  <c r="A498" i="1"/>
  <c r="R498" i="1" s="1"/>
  <c r="P497" i="1"/>
  <c r="O497" i="1"/>
  <c r="N497" i="1"/>
  <c r="M497" i="1"/>
  <c r="I497" i="1"/>
  <c r="Q497" i="1" s="1"/>
  <c r="H497" i="1"/>
  <c r="G497" i="1"/>
  <c r="F497" i="1"/>
  <c r="E497" i="1"/>
  <c r="D497" i="1"/>
  <c r="L497" i="1" s="1"/>
  <c r="C497" i="1"/>
  <c r="K497" i="1" s="1"/>
  <c r="B497" i="1"/>
  <c r="A497" i="1"/>
  <c r="R496" i="1"/>
  <c r="N496" i="1"/>
  <c r="M496" i="1"/>
  <c r="L496" i="1"/>
  <c r="K496" i="1"/>
  <c r="S496" i="1" s="1"/>
  <c r="T496" i="1" s="1"/>
  <c r="U496" i="1" s="1"/>
  <c r="J496" i="1"/>
  <c r="I496" i="1"/>
  <c r="Q496" i="1" s="1"/>
  <c r="H496" i="1"/>
  <c r="P496" i="1" s="1"/>
  <c r="G496" i="1"/>
  <c r="O496" i="1" s="1"/>
  <c r="F496" i="1"/>
  <c r="E496" i="1"/>
  <c r="D496" i="1"/>
  <c r="C496" i="1"/>
  <c r="B496" i="1"/>
  <c r="A496" i="1"/>
  <c r="T495" i="1"/>
  <c r="U495" i="1" s="1"/>
  <c r="R495" i="1"/>
  <c r="Q495" i="1"/>
  <c r="I495" i="1"/>
  <c r="H495" i="1"/>
  <c r="P495" i="1" s="1"/>
  <c r="G495" i="1"/>
  <c r="O495" i="1" s="1"/>
  <c r="F495" i="1"/>
  <c r="N495" i="1" s="1"/>
  <c r="E495" i="1"/>
  <c r="M495" i="1" s="1"/>
  <c r="D495" i="1"/>
  <c r="L495" i="1" s="1"/>
  <c r="C495" i="1"/>
  <c r="K495" i="1" s="1"/>
  <c r="S495" i="1" s="1"/>
  <c r="B495" i="1"/>
  <c r="A495" i="1"/>
  <c r="J495" i="1" s="1"/>
  <c r="P494" i="1"/>
  <c r="O494" i="1"/>
  <c r="N494" i="1"/>
  <c r="M494" i="1"/>
  <c r="L494" i="1"/>
  <c r="J494" i="1"/>
  <c r="I494" i="1"/>
  <c r="Q494" i="1" s="1"/>
  <c r="H494" i="1"/>
  <c r="G494" i="1"/>
  <c r="F494" i="1"/>
  <c r="E494" i="1"/>
  <c r="D494" i="1"/>
  <c r="C494" i="1"/>
  <c r="K494" i="1" s="1"/>
  <c r="B494" i="1"/>
  <c r="A494" i="1"/>
  <c r="R494" i="1" s="1"/>
  <c r="R493" i="1"/>
  <c r="P493" i="1"/>
  <c r="K493" i="1"/>
  <c r="J493" i="1"/>
  <c r="I493" i="1"/>
  <c r="Q493" i="1" s="1"/>
  <c r="S493" i="1" s="1"/>
  <c r="T493" i="1" s="1"/>
  <c r="U493" i="1" s="1"/>
  <c r="H493" i="1"/>
  <c r="G493" i="1"/>
  <c r="O493" i="1" s="1"/>
  <c r="F493" i="1"/>
  <c r="N493" i="1" s="1"/>
  <c r="E493" i="1"/>
  <c r="M493" i="1" s="1"/>
  <c r="D493" i="1"/>
  <c r="L493" i="1" s="1"/>
  <c r="C493" i="1"/>
  <c r="B493" i="1"/>
  <c r="A493" i="1"/>
  <c r="O492" i="1"/>
  <c r="N492" i="1"/>
  <c r="M492" i="1"/>
  <c r="I492" i="1"/>
  <c r="Q492" i="1" s="1"/>
  <c r="H492" i="1"/>
  <c r="P492" i="1" s="1"/>
  <c r="G492" i="1"/>
  <c r="F492" i="1"/>
  <c r="E492" i="1"/>
  <c r="D492" i="1"/>
  <c r="L492" i="1" s="1"/>
  <c r="C492" i="1"/>
  <c r="K492" i="1" s="1"/>
  <c r="B492" i="1"/>
  <c r="A492" i="1"/>
  <c r="Q491" i="1"/>
  <c r="O491" i="1"/>
  <c r="M491" i="1"/>
  <c r="K491" i="1"/>
  <c r="J491" i="1"/>
  <c r="I491" i="1"/>
  <c r="H491" i="1"/>
  <c r="P491" i="1" s="1"/>
  <c r="S491" i="1" s="1"/>
  <c r="T491" i="1" s="1"/>
  <c r="U491" i="1" s="1"/>
  <c r="G491" i="1"/>
  <c r="F491" i="1"/>
  <c r="N491" i="1" s="1"/>
  <c r="E491" i="1"/>
  <c r="D491" i="1"/>
  <c r="L491" i="1" s="1"/>
  <c r="C491" i="1"/>
  <c r="B491" i="1"/>
  <c r="A491" i="1"/>
  <c r="R491" i="1" s="1"/>
  <c r="R490" i="1"/>
  <c r="Q490" i="1"/>
  <c r="O490" i="1"/>
  <c r="M490" i="1"/>
  <c r="L490" i="1"/>
  <c r="S490" i="1" s="1"/>
  <c r="T490" i="1" s="1"/>
  <c r="U490" i="1" s="1"/>
  <c r="J490" i="1"/>
  <c r="I490" i="1"/>
  <c r="H490" i="1"/>
  <c r="P490" i="1" s="1"/>
  <c r="G490" i="1"/>
  <c r="F490" i="1"/>
  <c r="N490" i="1" s="1"/>
  <c r="E490" i="1"/>
  <c r="D490" i="1"/>
  <c r="C490" i="1"/>
  <c r="K490" i="1" s="1"/>
  <c r="B490" i="1"/>
  <c r="A490" i="1"/>
  <c r="R489" i="1"/>
  <c r="Q489" i="1"/>
  <c r="P489" i="1"/>
  <c r="L489" i="1"/>
  <c r="I489" i="1"/>
  <c r="H489" i="1"/>
  <c r="G489" i="1"/>
  <c r="O489" i="1" s="1"/>
  <c r="F489" i="1"/>
  <c r="N489" i="1" s="1"/>
  <c r="E489" i="1"/>
  <c r="M489" i="1" s="1"/>
  <c r="D489" i="1"/>
  <c r="C489" i="1"/>
  <c r="K489" i="1" s="1"/>
  <c r="B489" i="1"/>
  <c r="A489" i="1"/>
  <c r="J489" i="1" s="1"/>
  <c r="P488" i="1"/>
  <c r="O488" i="1"/>
  <c r="N488" i="1"/>
  <c r="M488" i="1"/>
  <c r="L488" i="1"/>
  <c r="I488" i="1"/>
  <c r="Q488" i="1" s="1"/>
  <c r="H488" i="1"/>
  <c r="G488" i="1"/>
  <c r="F488" i="1"/>
  <c r="E488" i="1"/>
  <c r="D488" i="1"/>
  <c r="C488" i="1"/>
  <c r="K488" i="1" s="1"/>
  <c r="B488" i="1"/>
  <c r="A488" i="1"/>
  <c r="R487" i="1"/>
  <c r="L487" i="1"/>
  <c r="K487" i="1"/>
  <c r="J487" i="1"/>
  <c r="I487" i="1"/>
  <c r="Q487" i="1" s="1"/>
  <c r="H487" i="1"/>
  <c r="P487" i="1" s="1"/>
  <c r="G487" i="1"/>
  <c r="O487" i="1" s="1"/>
  <c r="F487" i="1"/>
  <c r="N487" i="1" s="1"/>
  <c r="E487" i="1"/>
  <c r="M487" i="1" s="1"/>
  <c r="D487" i="1"/>
  <c r="C487" i="1"/>
  <c r="B487" i="1"/>
  <c r="A487" i="1"/>
  <c r="Q486" i="1"/>
  <c r="P486" i="1"/>
  <c r="O486" i="1"/>
  <c r="N486" i="1"/>
  <c r="I486" i="1"/>
  <c r="H486" i="1"/>
  <c r="G486" i="1"/>
  <c r="F486" i="1"/>
  <c r="E486" i="1"/>
  <c r="M486" i="1" s="1"/>
  <c r="D486" i="1"/>
  <c r="L486" i="1" s="1"/>
  <c r="C486" i="1"/>
  <c r="K486" i="1" s="1"/>
  <c r="B486" i="1"/>
  <c r="A486" i="1"/>
  <c r="Q485" i="1"/>
  <c r="O485" i="1"/>
  <c r="N485" i="1"/>
  <c r="M485" i="1"/>
  <c r="L485" i="1"/>
  <c r="K485" i="1"/>
  <c r="I485" i="1"/>
  <c r="H485" i="1"/>
  <c r="P485" i="1" s="1"/>
  <c r="G485" i="1"/>
  <c r="F485" i="1"/>
  <c r="E485" i="1"/>
  <c r="D485" i="1"/>
  <c r="C485" i="1"/>
  <c r="B485" i="1"/>
  <c r="A485" i="1"/>
  <c r="Q484" i="1"/>
  <c r="O484" i="1"/>
  <c r="N484" i="1"/>
  <c r="L484" i="1"/>
  <c r="J484" i="1"/>
  <c r="I484" i="1"/>
  <c r="H484" i="1"/>
  <c r="P484" i="1" s="1"/>
  <c r="G484" i="1"/>
  <c r="F484" i="1"/>
  <c r="E484" i="1"/>
  <c r="M484" i="1" s="1"/>
  <c r="D484" i="1"/>
  <c r="C484" i="1"/>
  <c r="K484" i="1" s="1"/>
  <c r="S484" i="1" s="1"/>
  <c r="T484" i="1" s="1"/>
  <c r="U484" i="1" s="1"/>
  <c r="B484" i="1"/>
  <c r="A484" i="1"/>
  <c r="R484" i="1" s="1"/>
  <c r="R483" i="1"/>
  <c r="P483" i="1"/>
  <c r="N483" i="1"/>
  <c r="L483" i="1"/>
  <c r="K483" i="1"/>
  <c r="J483" i="1"/>
  <c r="I483" i="1"/>
  <c r="Q483" i="1" s="1"/>
  <c r="H483" i="1"/>
  <c r="G483" i="1"/>
  <c r="O483" i="1" s="1"/>
  <c r="F483" i="1"/>
  <c r="E483" i="1"/>
  <c r="M483" i="1" s="1"/>
  <c r="D483" i="1"/>
  <c r="C483" i="1"/>
  <c r="B483" i="1"/>
  <c r="A483" i="1"/>
  <c r="R482" i="1"/>
  <c r="K482" i="1"/>
  <c r="I482" i="1"/>
  <c r="Q482" i="1" s="1"/>
  <c r="H482" i="1"/>
  <c r="P482" i="1" s="1"/>
  <c r="G482" i="1"/>
  <c r="O482" i="1" s="1"/>
  <c r="F482" i="1"/>
  <c r="N482" i="1" s="1"/>
  <c r="E482" i="1"/>
  <c r="M482" i="1" s="1"/>
  <c r="D482" i="1"/>
  <c r="L482" i="1" s="1"/>
  <c r="S482" i="1" s="1"/>
  <c r="T482" i="1" s="1"/>
  <c r="U482" i="1" s="1"/>
  <c r="C482" i="1"/>
  <c r="B482" i="1"/>
  <c r="A482" i="1"/>
  <c r="J482" i="1" s="1"/>
  <c r="Q481" i="1"/>
  <c r="P481" i="1"/>
  <c r="O481" i="1"/>
  <c r="N481" i="1"/>
  <c r="L481" i="1"/>
  <c r="I481" i="1"/>
  <c r="H481" i="1"/>
  <c r="G481" i="1"/>
  <c r="F481" i="1"/>
  <c r="E481" i="1"/>
  <c r="M481" i="1" s="1"/>
  <c r="D481" i="1"/>
  <c r="C481" i="1"/>
  <c r="K481" i="1" s="1"/>
  <c r="B481" i="1"/>
  <c r="A481" i="1"/>
  <c r="N480" i="1"/>
  <c r="M480" i="1"/>
  <c r="L480" i="1"/>
  <c r="K480" i="1"/>
  <c r="J480" i="1"/>
  <c r="I480" i="1"/>
  <c r="Q480" i="1" s="1"/>
  <c r="H480" i="1"/>
  <c r="P480" i="1" s="1"/>
  <c r="G480" i="1"/>
  <c r="O480" i="1" s="1"/>
  <c r="F480" i="1"/>
  <c r="E480" i="1"/>
  <c r="D480" i="1"/>
  <c r="C480" i="1"/>
  <c r="B480" i="1"/>
  <c r="A480" i="1"/>
  <c r="R480" i="1" s="1"/>
  <c r="R479" i="1"/>
  <c r="Q479" i="1"/>
  <c r="P479" i="1"/>
  <c r="N479" i="1"/>
  <c r="K479" i="1"/>
  <c r="J479" i="1"/>
  <c r="I479" i="1"/>
  <c r="H479" i="1"/>
  <c r="G479" i="1"/>
  <c r="O479" i="1" s="1"/>
  <c r="F479" i="1"/>
  <c r="E479" i="1"/>
  <c r="M479" i="1" s="1"/>
  <c r="D479" i="1"/>
  <c r="L479" i="1" s="1"/>
  <c r="C479" i="1"/>
  <c r="B479" i="1"/>
  <c r="A479" i="1"/>
  <c r="R478" i="1"/>
  <c r="O478" i="1"/>
  <c r="N478" i="1"/>
  <c r="M478" i="1"/>
  <c r="K478" i="1"/>
  <c r="I478" i="1"/>
  <c r="Q478" i="1" s="1"/>
  <c r="H478" i="1"/>
  <c r="P478" i="1" s="1"/>
  <c r="G478" i="1"/>
  <c r="F478" i="1"/>
  <c r="E478" i="1"/>
  <c r="D478" i="1"/>
  <c r="L478" i="1" s="1"/>
  <c r="C478" i="1"/>
  <c r="B478" i="1"/>
  <c r="A478" i="1"/>
  <c r="J478" i="1" s="1"/>
  <c r="R477" i="1"/>
  <c r="Q477" i="1"/>
  <c r="P477" i="1"/>
  <c r="O477" i="1"/>
  <c r="I477" i="1"/>
  <c r="H477" i="1"/>
  <c r="G477" i="1"/>
  <c r="F477" i="1"/>
  <c r="N477" i="1" s="1"/>
  <c r="E477" i="1"/>
  <c r="M477" i="1" s="1"/>
  <c r="D477" i="1"/>
  <c r="L477" i="1" s="1"/>
  <c r="C477" i="1"/>
  <c r="K477" i="1" s="1"/>
  <c r="B477" i="1"/>
  <c r="A477" i="1"/>
  <c r="J477" i="1" s="1"/>
  <c r="Q476" i="1"/>
  <c r="O476" i="1"/>
  <c r="N476" i="1"/>
  <c r="M476" i="1"/>
  <c r="L476" i="1"/>
  <c r="K476" i="1"/>
  <c r="J476" i="1"/>
  <c r="I476" i="1"/>
  <c r="H476" i="1"/>
  <c r="P476" i="1" s="1"/>
  <c r="G476" i="1"/>
  <c r="F476" i="1"/>
  <c r="E476" i="1"/>
  <c r="D476" i="1"/>
  <c r="C476" i="1"/>
  <c r="B476" i="1"/>
  <c r="A476" i="1"/>
  <c r="R476" i="1" s="1"/>
  <c r="S475" i="1"/>
  <c r="T475" i="1" s="1"/>
  <c r="U475" i="1" s="1"/>
  <c r="R475" i="1"/>
  <c r="L475" i="1"/>
  <c r="K475" i="1"/>
  <c r="J475" i="1"/>
  <c r="I475" i="1"/>
  <c r="Q475" i="1" s="1"/>
  <c r="H475" i="1"/>
  <c r="P475" i="1" s="1"/>
  <c r="G475" i="1"/>
  <c r="O475" i="1" s="1"/>
  <c r="F475" i="1"/>
  <c r="N475" i="1" s="1"/>
  <c r="E475" i="1"/>
  <c r="M475" i="1" s="1"/>
  <c r="D475" i="1"/>
  <c r="C475" i="1"/>
  <c r="B475" i="1"/>
  <c r="A475" i="1"/>
  <c r="R474" i="1"/>
  <c r="Q474" i="1"/>
  <c r="P474" i="1"/>
  <c r="O474" i="1"/>
  <c r="I474" i="1"/>
  <c r="H474" i="1"/>
  <c r="G474" i="1"/>
  <c r="F474" i="1"/>
  <c r="N474" i="1" s="1"/>
  <c r="E474" i="1"/>
  <c r="M474" i="1" s="1"/>
  <c r="D474" i="1"/>
  <c r="L474" i="1" s="1"/>
  <c r="C474" i="1"/>
  <c r="K474" i="1" s="1"/>
  <c r="B474" i="1"/>
  <c r="A474" i="1"/>
  <c r="J474" i="1" s="1"/>
  <c r="Q473" i="1"/>
  <c r="O473" i="1"/>
  <c r="N473" i="1"/>
  <c r="M473" i="1"/>
  <c r="L473" i="1"/>
  <c r="K473" i="1"/>
  <c r="S473" i="1" s="1"/>
  <c r="T473" i="1" s="1"/>
  <c r="U473" i="1" s="1"/>
  <c r="J473" i="1"/>
  <c r="I473" i="1"/>
  <c r="H473" i="1"/>
  <c r="P473" i="1" s="1"/>
  <c r="G473" i="1"/>
  <c r="F473" i="1"/>
  <c r="E473" i="1"/>
  <c r="D473" i="1"/>
  <c r="C473" i="1"/>
  <c r="B473" i="1"/>
  <c r="A473" i="1"/>
  <c r="R473" i="1" s="1"/>
  <c r="Q472" i="1"/>
  <c r="O472" i="1"/>
  <c r="N472" i="1"/>
  <c r="L472" i="1"/>
  <c r="J472" i="1"/>
  <c r="I472" i="1"/>
  <c r="H472" i="1"/>
  <c r="P472" i="1" s="1"/>
  <c r="G472" i="1"/>
  <c r="F472" i="1"/>
  <c r="E472" i="1"/>
  <c r="M472" i="1" s="1"/>
  <c r="D472" i="1"/>
  <c r="C472" i="1"/>
  <c r="K472" i="1" s="1"/>
  <c r="S472" i="1" s="1"/>
  <c r="T472" i="1" s="1"/>
  <c r="U472" i="1" s="1"/>
  <c r="B472" i="1"/>
  <c r="A472" i="1"/>
  <c r="R472" i="1" s="1"/>
  <c r="R471" i="1"/>
  <c r="P471" i="1"/>
  <c r="N471" i="1"/>
  <c r="L471" i="1"/>
  <c r="K471" i="1"/>
  <c r="J471" i="1"/>
  <c r="I471" i="1"/>
  <c r="Q471" i="1" s="1"/>
  <c r="H471" i="1"/>
  <c r="G471" i="1"/>
  <c r="O471" i="1" s="1"/>
  <c r="F471" i="1"/>
  <c r="E471" i="1"/>
  <c r="M471" i="1" s="1"/>
  <c r="D471" i="1"/>
  <c r="C471" i="1"/>
  <c r="B471" i="1"/>
  <c r="A471" i="1"/>
  <c r="R470" i="1"/>
  <c r="S470" i="1" s="1"/>
  <c r="T470" i="1" s="1"/>
  <c r="U470" i="1" s="1"/>
  <c r="K470" i="1"/>
  <c r="I470" i="1"/>
  <c r="Q470" i="1" s="1"/>
  <c r="H470" i="1"/>
  <c r="P470" i="1" s="1"/>
  <c r="G470" i="1"/>
  <c r="O470" i="1" s="1"/>
  <c r="F470" i="1"/>
  <c r="N470" i="1" s="1"/>
  <c r="E470" i="1"/>
  <c r="M470" i="1" s="1"/>
  <c r="D470" i="1"/>
  <c r="L470" i="1" s="1"/>
  <c r="C470" i="1"/>
  <c r="B470" i="1"/>
  <c r="A470" i="1"/>
  <c r="J470" i="1" s="1"/>
  <c r="Q469" i="1"/>
  <c r="P469" i="1"/>
  <c r="O469" i="1"/>
  <c r="N469" i="1"/>
  <c r="M469" i="1"/>
  <c r="L469" i="1"/>
  <c r="I469" i="1"/>
  <c r="H469" i="1"/>
  <c r="G469" i="1"/>
  <c r="F469" i="1"/>
  <c r="E469" i="1"/>
  <c r="D469" i="1"/>
  <c r="C469" i="1"/>
  <c r="K469" i="1" s="1"/>
  <c r="B469" i="1"/>
  <c r="A469" i="1"/>
  <c r="N468" i="1"/>
  <c r="M468" i="1"/>
  <c r="L468" i="1"/>
  <c r="K468" i="1"/>
  <c r="J468" i="1"/>
  <c r="I468" i="1"/>
  <c r="Q468" i="1" s="1"/>
  <c r="H468" i="1"/>
  <c r="P468" i="1" s="1"/>
  <c r="G468" i="1"/>
  <c r="O468" i="1" s="1"/>
  <c r="F468" i="1"/>
  <c r="E468" i="1"/>
  <c r="D468" i="1"/>
  <c r="C468" i="1"/>
  <c r="B468" i="1"/>
  <c r="A468" i="1"/>
  <c r="R468" i="1" s="1"/>
  <c r="R467" i="1"/>
  <c r="Q467" i="1"/>
  <c r="P467" i="1"/>
  <c r="N467" i="1"/>
  <c r="K467" i="1"/>
  <c r="J467" i="1"/>
  <c r="I467" i="1"/>
  <c r="H467" i="1"/>
  <c r="G467" i="1"/>
  <c r="O467" i="1" s="1"/>
  <c r="F467" i="1"/>
  <c r="E467" i="1"/>
  <c r="M467" i="1" s="1"/>
  <c r="D467" i="1"/>
  <c r="L467" i="1" s="1"/>
  <c r="C467" i="1"/>
  <c r="B467" i="1"/>
  <c r="A467" i="1"/>
  <c r="R466" i="1"/>
  <c r="P466" i="1"/>
  <c r="O466" i="1"/>
  <c r="N466" i="1"/>
  <c r="M466" i="1"/>
  <c r="K466" i="1"/>
  <c r="I466" i="1"/>
  <c r="Q466" i="1" s="1"/>
  <c r="H466" i="1"/>
  <c r="G466" i="1"/>
  <c r="F466" i="1"/>
  <c r="E466" i="1"/>
  <c r="D466" i="1"/>
  <c r="L466" i="1" s="1"/>
  <c r="C466" i="1"/>
  <c r="B466" i="1"/>
  <c r="A466" i="1"/>
  <c r="J466" i="1" s="1"/>
  <c r="T465" i="1"/>
  <c r="U465" i="1" s="1"/>
  <c r="R465" i="1"/>
  <c r="Q465" i="1"/>
  <c r="P465" i="1"/>
  <c r="O465" i="1"/>
  <c r="I465" i="1"/>
  <c r="H465" i="1"/>
  <c r="G465" i="1"/>
  <c r="F465" i="1"/>
  <c r="N465" i="1" s="1"/>
  <c r="E465" i="1"/>
  <c r="M465" i="1" s="1"/>
  <c r="D465" i="1"/>
  <c r="L465" i="1" s="1"/>
  <c r="C465" i="1"/>
  <c r="K465" i="1" s="1"/>
  <c r="S465" i="1" s="1"/>
  <c r="B465" i="1"/>
  <c r="A465" i="1"/>
  <c r="J465" i="1" s="1"/>
  <c r="Q464" i="1"/>
  <c r="O464" i="1"/>
  <c r="N464" i="1"/>
  <c r="M464" i="1"/>
  <c r="L464" i="1"/>
  <c r="K464" i="1"/>
  <c r="J464" i="1"/>
  <c r="I464" i="1"/>
  <c r="H464" i="1"/>
  <c r="P464" i="1" s="1"/>
  <c r="G464" i="1"/>
  <c r="F464" i="1"/>
  <c r="E464" i="1"/>
  <c r="D464" i="1"/>
  <c r="C464" i="1"/>
  <c r="B464" i="1"/>
  <c r="A464" i="1"/>
  <c r="R464" i="1" s="1"/>
  <c r="R463" i="1"/>
  <c r="L463" i="1"/>
  <c r="K463" i="1"/>
  <c r="J463" i="1"/>
  <c r="I463" i="1"/>
  <c r="Q463" i="1" s="1"/>
  <c r="H463" i="1"/>
  <c r="P463" i="1" s="1"/>
  <c r="G463" i="1"/>
  <c r="O463" i="1" s="1"/>
  <c r="F463" i="1"/>
  <c r="N463" i="1" s="1"/>
  <c r="E463" i="1"/>
  <c r="M463" i="1" s="1"/>
  <c r="D463" i="1"/>
  <c r="C463" i="1"/>
  <c r="B463" i="1"/>
  <c r="A463" i="1"/>
  <c r="Q462" i="1"/>
  <c r="P462" i="1"/>
  <c r="O462" i="1"/>
  <c r="I462" i="1"/>
  <c r="H462" i="1"/>
  <c r="G462" i="1"/>
  <c r="F462" i="1"/>
  <c r="N462" i="1" s="1"/>
  <c r="E462" i="1"/>
  <c r="M462" i="1" s="1"/>
  <c r="D462" i="1"/>
  <c r="L462" i="1" s="1"/>
  <c r="C462" i="1"/>
  <c r="K462" i="1" s="1"/>
  <c r="B462" i="1"/>
  <c r="A462" i="1"/>
  <c r="J462" i="1" s="1"/>
  <c r="Q461" i="1"/>
  <c r="O461" i="1"/>
  <c r="N461" i="1"/>
  <c r="M461" i="1"/>
  <c r="L461" i="1"/>
  <c r="K461" i="1"/>
  <c r="J461" i="1"/>
  <c r="I461" i="1"/>
  <c r="H461" i="1"/>
  <c r="P461" i="1" s="1"/>
  <c r="G461" i="1"/>
  <c r="F461" i="1"/>
  <c r="E461" i="1"/>
  <c r="D461" i="1"/>
  <c r="C461" i="1"/>
  <c r="B461" i="1"/>
  <c r="A461" i="1"/>
  <c r="R461" i="1" s="1"/>
  <c r="Q460" i="1"/>
  <c r="O460" i="1"/>
  <c r="N460" i="1"/>
  <c r="L460" i="1"/>
  <c r="J460" i="1"/>
  <c r="I460" i="1"/>
  <c r="H460" i="1"/>
  <c r="P460" i="1" s="1"/>
  <c r="G460" i="1"/>
  <c r="F460" i="1"/>
  <c r="E460" i="1"/>
  <c r="M460" i="1" s="1"/>
  <c r="D460" i="1"/>
  <c r="C460" i="1"/>
  <c r="K460" i="1" s="1"/>
  <c r="B460" i="1"/>
  <c r="A460" i="1"/>
  <c r="R460" i="1" s="1"/>
  <c r="R459" i="1"/>
  <c r="Q459" i="1"/>
  <c r="P459" i="1"/>
  <c r="N459" i="1"/>
  <c r="L459" i="1"/>
  <c r="K459" i="1"/>
  <c r="J459" i="1"/>
  <c r="I459" i="1"/>
  <c r="H459" i="1"/>
  <c r="G459" i="1"/>
  <c r="O459" i="1" s="1"/>
  <c r="F459" i="1"/>
  <c r="E459" i="1"/>
  <c r="M459" i="1" s="1"/>
  <c r="D459" i="1"/>
  <c r="C459" i="1"/>
  <c r="B459" i="1"/>
  <c r="A459" i="1"/>
  <c r="R458" i="1"/>
  <c r="K458" i="1"/>
  <c r="I458" i="1"/>
  <c r="Q458" i="1" s="1"/>
  <c r="H458" i="1"/>
  <c r="P458" i="1" s="1"/>
  <c r="G458" i="1"/>
  <c r="O458" i="1" s="1"/>
  <c r="F458" i="1"/>
  <c r="N458" i="1" s="1"/>
  <c r="E458" i="1"/>
  <c r="M458" i="1" s="1"/>
  <c r="D458" i="1"/>
  <c r="L458" i="1" s="1"/>
  <c r="C458" i="1"/>
  <c r="B458" i="1"/>
  <c r="A458" i="1"/>
  <c r="J458" i="1" s="1"/>
  <c r="Q457" i="1"/>
  <c r="P457" i="1"/>
  <c r="O457" i="1"/>
  <c r="N457" i="1"/>
  <c r="M457" i="1"/>
  <c r="L457" i="1"/>
  <c r="K457" i="1"/>
  <c r="I457" i="1"/>
  <c r="H457" i="1"/>
  <c r="G457" i="1"/>
  <c r="F457" i="1"/>
  <c r="E457" i="1"/>
  <c r="D457" i="1"/>
  <c r="C457" i="1"/>
  <c r="B457" i="1"/>
  <c r="A457" i="1"/>
  <c r="N456" i="1"/>
  <c r="M456" i="1"/>
  <c r="L456" i="1"/>
  <c r="K456" i="1"/>
  <c r="S456" i="1" s="1"/>
  <c r="T456" i="1" s="1"/>
  <c r="U456" i="1" s="1"/>
  <c r="J456" i="1"/>
  <c r="I456" i="1"/>
  <c r="Q456" i="1" s="1"/>
  <c r="H456" i="1"/>
  <c r="P456" i="1" s="1"/>
  <c r="G456" i="1"/>
  <c r="O456" i="1" s="1"/>
  <c r="F456" i="1"/>
  <c r="E456" i="1"/>
  <c r="D456" i="1"/>
  <c r="C456" i="1"/>
  <c r="B456" i="1"/>
  <c r="A456" i="1"/>
  <c r="R456" i="1" s="1"/>
  <c r="R455" i="1"/>
  <c r="Q455" i="1"/>
  <c r="P455" i="1"/>
  <c r="N455" i="1"/>
  <c r="K455" i="1"/>
  <c r="J455" i="1"/>
  <c r="I455" i="1"/>
  <c r="H455" i="1"/>
  <c r="G455" i="1"/>
  <c r="O455" i="1" s="1"/>
  <c r="F455" i="1"/>
  <c r="E455" i="1"/>
  <c r="M455" i="1" s="1"/>
  <c r="D455" i="1"/>
  <c r="L455" i="1" s="1"/>
  <c r="S455" i="1" s="1"/>
  <c r="T455" i="1" s="1"/>
  <c r="U455" i="1" s="1"/>
  <c r="C455" i="1"/>
  <c r="B455" i="1"/>
  <c r="A455" i="1"/>
  <c r="R454" i="1"/>
  <c r="O454" i="1"/>
  <c r="N454" i="1"/>
  <c r="M454" i="1"/>
  <c r="K454" i="1"/>
  <c r="I454" i="1"/>
  <c r="Q454" i="1" s="1"/>
  <c r="H454" i="1"/>
  <c r="P454" i="1" s="1"/>
  <c r="G454" i="1"/>
  <c r="F454" i="1"/>
  <c r="E454" i="1"/>
  <c r="D454" i="1"/>
  <c r="L454" i="1" s="1"/>
  <c r="C454" i="1"/>
  <c r="B454" i="1"/>
  <c r="A454" i="1"/>
  <c r="J454" i="1" s="1"/>
  <c r="R453" i="1"/>
  <c r="Q453" i="1"/>
  <c r="P453" i="1"/>
  <c r="O453" i="1"/>
  <c r="J453" i="1"/>
  <c r="I453" i="1"/>
  <c r="H453" i="1"/>
  <c r="G453" i="1"/>
  <c r="F453" i="1"/>
  <c r="N453" i="1" s="1"/>
  <c r="E453" i="1"/>
  <c r="M453" i="1" s="1"/>
  <c r="D453" i="1"/>
  <c r="L453" i="1" s="1"/>
  <c r="C453" i="1"/>
  <c r="K453" i="1" s="1"/>
  <c r="B453" i="1"/>
  <c r="A453" i="1"/>
  <c r="Q452" i="1"/>
  <c r="O452" i="1"/>
  <c r="N452" i="1"/>
  <c r="M452" i="1"/>
  <c r="L452" i="1"/>
  <c r="K452" i="1"/>
  <c r="I452" i="1"/>
  <c r="H452" i="1"/>
  <c r="P452" i="1" s="1"/>
  <c r="G452" i="1"/>
  <c r="F452" i="1"/>
  <c r="E452" i="1"/>
  <c r="D452" i="1"/>
  <c r="C452" i="1"/>
  <c r="B452" i="1"/>
  <c r="A452" i="1"/>
  <c r="R452" i="1" s="1"/>
  <c r="R451" i="1"/>
  <c r="L451" i="1"/>
  <c r="K451" i="1"/>
  <c r="J451" i="1"/>
  <c r="I451" i="1"/>
  <c r="Q451" i="1" s="1"/>
  <c r="H451" i="1"/>
  <c r="P451" i="1" s="1"/>
  <c r="G451" i="1"/>
  <c r="O451" i="1" s="1"/>
  <c r="F451" i="1"/>
  <c r="N451" i="1" s="1"/>
  <c r="E451" i="1"/>
  <c r="M451" i="1" s="1"/>
  <c r="D451" i="1"/>
  <c r="C451" i="1"/>
  <c r="B451" i="1"/>
  <c r="A451" i="1"/>
  <c r="Q450" i="1"/>
  <c r="P450" i="1"/>
  <c r="O450" i="1"/>
  <c r="N450" i="1"/>
  <c r="I450" i="1"/>
  <c r="H450" i="1"/>
  <c r="G450" i="1"/>
  <c r="F450" i="1"/>
  <c r="E450" i="1"/>
  <c r="M450" i="1" s="1"/>
  <c r="D450" i="1"/>
  <c r="L450" i="1" s="1"/>
  <c r="C450" i="1"/>
  <c r="K450" i="1" s="1"/>
  <c r="B450" i="1"/>
  <c r="A450" i="1"/>
  <c r="Q449" i="1"/>
  <c r="O449" i="1"/>
  <c r="N449" i="1"/>
  <c r="M449" i="1"/>
  <c r="L449" i="1"/>
  <c r="K449" i="1"/>
  <c r="I449" i="1"/>
  <c r="H449" i="1"/>
  <c r="P449" i="1" s="1"/>
  <c r="G449" i="1"/>
  <c r="F449" i="1"/>
  <c r="E449" i="1"/>
  <c r="D449" i="1"/>
  <c r="C449" i="1"/>
  <c r="B449" i="1"/>
  <c r="A449" i="1"/>
  <c r="R449" i="1" s="1"/>
  <c r="Q448" i="1"/>
  <c r="O448" i="1"/>
  <c r="N448" i="1"/>
  <c r="L448" i="1"/>
  <c r="J448" i="1"/>
  <c r="I448" i="1"/>
  <c r="H448" i="1"/>
  <c r="P448" i="1" s="1"/>
  <c r="G448" i="1"/>
  <c r="F448" i="1"/>
  <c r="E448" i="1"/>
  <c r="M448" i="1" s="1"/>
  <c r="D448" i="1"/>
  <c r="C448" i="1"/>
  <c r="K448" i="1" s="1"/>
  <c r="S448" i="1" s="1"/>
  <c r="T448" i="1" s="1"/>
  <c r="U448" i="1" s="1"/>
  <c r="B448" i="1"/>
  <c r="A448" i="1"/>
  <c r="R448" i="1" s="1"/>
  <c r="R447" i="1"/>
  <c r="Q447" i="1"/>
  <c r="P447" i="1"/>
  <c r="N447" i="1"/>
  <c r="L447" i="1"/>
  <c r="K447" i="1"/>
  <c r="S447" i="1" s="1"/>
  <c r="T447" i="1" s="1"/>
  <c r="U447" i="1" s="1"/>
  <c r="J447" i="1"/>
  <c r="I447" i="1"/>
  <c r="H447" i="1"/>
  <c r="G447" i="1"/>
  <c r="O447" i="1" s="1"/>
  <c r="F447" i="1"/>
  <c r="E447" i="1"/>
  <c r="M447" i="1" s="1"/>
  <c r="D447" i="1"/>
  <c r="C447" i="1"/>
  <c r="B447" i="1"/>
  <c r="A447" i="1"/>
  <c r="T446" i="1"/>
  <c r="U446" i="1" s="1"/>
  <c r="S446" i="1"/>
  <c r="R446" i="1"/>
  <c r="K446" i="1"/>
  <c r="I446" i="1"/>
  <c r="Q446" i="1" s="1"/>
  <c r="H446" i="1"/>
  <c r="P446" i="1" s="1"/>
  <c r="G446" i="1"/>
  <c r="O446" i="1" s="1"/>
  <c r="F446" i="1"/>
  <c r="N446" i="1" s="1"/>
  <c r="E446" i="1"/>
  <c r="M446" i="1" s="1"/>
  <c r="D446" i="1"/>
  <c r="L446" i="1" s="1"/>
  <c r="C446" i="1"/>
  <c r="B446" i="1"/>
  <c r="A446" i="1"/>
  <c r="J446" i="1" s="1"/>
  <c r="Q445" i="1"/>
  <c r="P445" i="1"/>
  <c r="O445" i="1"/>
  <c r="N445" i="1"/>
  <c r="L445" i="1"/>
  <c r="I445" i="1"/>
  <c r="H445" i="1"/>
  <c r="G445" i="1"/>
  <c r="F445" i="1"/>
  <c r="E445" i="1"/>
  <c r="M445" i="1" s="1"/>
  <c r="D445" i="1"/>
  <c r="C445" i="1"/>
  <c r="K445" i="1" s="1"/>
  <c r="B445" i="1"/>
  <c r="A445" i="1"/>
  <c r="N444" i="1"/>
  <c r="M444" i="1"/>
  <c r="L444" i="1"/>
  <c r="K444" i="1"/>
  <c r="J444" i="1"/>
  <c r="I444" i="1"/>
  <c r="Q444" i="1" s="1"/>
  <c r="H444" i="1"/>
  <c r="P444" i="1" s="1"/>
  <c r="G444" i="1"/>
  <c r="O444" i="1" s="1"/>
  <c r="F444" i="1"/>
  <c r="E444" i="1"/>
  <c r="D444" i="1"/>
  <c r="C444" i="1"/>
  <c r="B444" i="1"/>
  <c r="A444" i="1"/>
  <c r="R444" i="1" s="1"/>
  <c r="R443" i="1"/>
  <c r="Q443" i="1"/>
  <c r="P443" i="1"/>
  <c r="N443" i="1"/>
  <c r="K443" i="1"/>
  <c r="J443" i="1"/>
  <c r="I443" i="1"/>
  <c r="H443" i="1"/>
  <c r="G443" i="1"/>
  <c r="O443" i="1" s="1"/>
  <c r="F443" i="1"/>
  <c r="E443" i="1"/>
  <c r="M443" i="1" s="1"/>
  <c r="D443" i="1"/>
  <c r="L443" i="1" s="1"/>
  <c r="S443" i="1" s="1"/>
  <c r="T443" i="1" s="1"/>
  <c r="U443" i="1" s="1"/>
  <c r="C443" i="1"/>
  <c r="B443" i="1"/>
  <c r="A443" i="1"/>
  <c r="R442" i="1"/>
  <c r="O442" i="1"/>
  <c r="N442" i="1"/>
  <c r="M442" i="1"/>
  <c r="K442" i="1"/>
  <c r="I442" i="1"/>
  <c r="Q442" i="1" s="1"/>
  <c r="H442" i="1"/>
  <c r="P442" i="1" s="1"/>
  <c r="G442" i="1"/>
  <c r="F442" i="1"/>
  <c r="E442" i="1"/>
  <c r="D442" i="1"/>
  <c r="L442" i="1" s="1"/>
  <c r="C442" i="1"/>
  <c r="B442" i="1"/>
  <c r="A442" i="1"/>
  <c r="J442" i="1" s="1"/>
  <c r="R441" i="1"/>
  <c r="Q441" i="1"/>
  <c r="P441" i="1"/>
  <c r="O441" i="1"/>
  <c r="J441" i="1"/>
  <c r="I441" i="1"/>
  <c r="H441" i="1"/>
  <c r="G441" i="1"/>
  <c r="F441" i="1"/>
  <c r="N441" i="1" s="1"/>
  <c r="E441" i="1"/>
  <c r="M441" i="1" s="1"/>
  <c r="D441" i="1"/>
  <c r="L441" i="1" s="1"/>
  <c r="C441" i="1"/>
  <c r="K441" i="1" s="1"/>
  <c r="B441" i="1"/>
  <c r="A441" i="1"/>
  <c r="Q440" i="1"/>
  <c r="O440" i="1"/>
  <c r="N440" i="1"/>
  <c r="M440" i="1"/>
  <c r="L440" i="1"/>
  <c r="K440" i="1"/>
  <c r="I440" i="1"/>
  <c r="H440" i="1"/>
  <c r="P440" i="1" s="1"/>
  <c r="G440" i="1"/>
  <c r="F440" i="1"/>
  <c r="E440" i="1"/>
  <c r="D440" i="1"/>
  <c r="C440" i="1"/>
  <c r="B440" i="1"/>
  <c r="A440" i="1"/>
  <c r="U439" i="1"/>
  <c r="R439" i="1"/>
  <c r="L439" i="1"/>
  <c r="K439" i="1"/>
  <c r="J439" i="1"/>
  <c r="I439" i="1"/>
  <c r="Q439" i="1" s="1"/>
  <c r="H439" i="1"/>
  <c r="P439" i="1" s="1"/>
  <c r="G439" i="1"/>
  <c r="O439" i="1" s="1"/>
  <c r="F439" i="1"/>
  <c r="N439" i="1" s="1"/>
  <c r="E439" i="1"/>
  <c r="M439" i="1" s="1"/>
  <c r="S439" i="1" s="1"/>
  <c r="T439" i="1" s="1"/>
  <c r="D439" i="1"/>
  <c r="C439" i="1"/>
  <c r="B439" i="1"/>
  <c r="A439" i="1"/>
  <c r="Q438" i="1"/>
  <c r="P438" i="1"/>
  <c r="O438" i="1"/>
  <c r="I438" i="1"/>
  <c r="H438" i="1"/>
  <c r="G438" i="1"/>
  <c r="F438" i="1"/>
  <c r="N438" i="1" s="1"/>
  <c r="E438" i="1"/>
  <c r="M438" i="1" s="1"/>
  <c r="D438" i="1"/>
  <c r="L438" i="1" s="1"/>
  <c r="C438" i="1"/>
  <c r="K438" i="1" s="1"/>
  <c r="B438" i="1"/>
  <c r="A438" i="1"/>
  <c r="J438" i="1" s="1"/>
  <c r="Q437" i="1"/>
  <c r="O437" i="1"/>
  <c r="N437" i="1"/>
  <c r="M437" i="1"/>
  <c r="L437" i="1"/>
  <c r="K437" i="1"/>
  <c r="I437" i="1"/>
  <c r="H437" i="1"/>
  <c r="P437" i="1" s="1"/>
  <c r="G437" i="1"/>
  <c r="F437" i="1"/>
  <c r="E437" i="1"/>
  <c r="D437" i="1"/>
  <c r="C437" i="1"/>
  <c r="B437" i="1"/>
  <c r="A437" i="1"/>
  <c r="Q436" i="1"/>
  <c r="O436" i="1"/>
  <c r="N436" i="1"/>
  <c r="L436" i="1"/>
  <c r="J436" i="1"/>
  <c r="I436" i="1"/>
  <c r="H436" i="1"/>
  <c r="P436" i="1" s="1"/>
  <c r="G436" i="1"/>
  <c r="F436" i="1"/>
  <c r="E436" i="1"/>
  <c r="M436" i="1" s="1"/>
  <c r="D436" i="1"/>
  <c r="C436" i="1"/>
  <c r="K436" i="1" s="1"/>
  <c r="S436" i="1" s="1"/>
  <c r="T436" i="1" s="1"/>
  <c r="U436" i="1" s="1"/>
  <c r="B436" i="1"/>
  <c r="A436" i="1"/>
  <c r="R436" i="1" s="1"/>
  <c r="R435" i="1"/>
  <c r="P435" i="1"/>
  <c r="N435" i="1"/>
  <c r="L435" i="1"/>
  <c r="K435" i="1"/>
  <c r="J435" i="1"/>
  <c r="I435" i="1"/>
  <c r="Q435" i="1" s="1"/>
  <c r="H435" i="1"/>
  <c r="G435" i="1"/>
  <c r="O435" i="1" s="1"/>
  <c r="F435" i="1"/>
  <c r="E435" i="1"/>
  <c r="M435" i="1" s="1"/>
  <c r="D435" i="1"/>
  <c r="C435" i="1"/>
  <c r="B435" i="1"/>
  <c r="A435" i="1"/>
  <c r="R434" i="1"/>
  <c r="K434" i="1"/>
  <c r="I434" i="1"/>
  <c r="Q434" i="1" s="1"/>
  <c r="S434" i="1" s="1"/>
  <c r="T434" i="1" s="1"/>
  <c r="U434" i="1" s="1"/>
  <c r="H434" i="1"/>
  <c r="P434" i="1" s="1"/>
  <c r="G434" i="1"/>
  <c r="O434" i="1" s="1"/>
  <c r="F434" i="1"/>
  <c r="N434" i="1" s="1"/>
  <c r="E434" i="1"/>
  <c r="M434" i="1" s="1"/>
  <c r="D434" i="1"/>
  <c r="L434" i="1" s="1"/>
  <c r="C434" i="1"/>
  <c r="B434" i="1"/>
  <c r="A434" i="1"/>
  <c r="J434" i="1" s="1"/>
  <c r="Q433" i="1"/>
  <c r="P433" i="1"/>
  <c r="O433" i="1"/>
  <c r="N433" i="1"/>
  <c r="L433" i="1"/>
  <c r="I433" i="1"/>
  <c r="H433" i="1"/>
  <c r="G433" i="1"/>
  <c r="F433" i="1"/>
  <c r="E433" i="1"/>
  <c r="M433" i="1" s="1"/>
  <c r="D433" i="1"/>
  <c r="C433" i="1"/>
  <c r="K433" i="1" s="1"/>
  <c r="B433" i="1"/>
  <c r="A433" i="1"/>
  <c r="N432" i="1"/>
  <c r="M432" i="1"/>
  <c r="L432" i="1"/>
  <c r="K432" i="1"/>
  <c r="J432" i="1"/>
  <c r="I432" i="1"/>
  <c r="Q432" i="1" s="1"/>
  <c r="H432" i="1"/>
  <c r="P432" i="1" s="1"/>
  <c r="G432" i="1"/>
  <c r="O432" i="1" s="1"/>
  <c r="F432" i="1"/>
  <c r="E432" i="1"/>
  <c r="D432" i="1"/>
  <c r="C432" i="1"/>
  <c r="B432" i="1"/>
  <c r="A432" i="1"/>
  <c r="R432" i="1" s="1"/>
  <c r="R431" i="1"/>
  <c r="Q431" i="1"/>
  <c r="P431" i="1"/>
  <c r="N431" i="1"/>
  <c r="K431" i="1"/>
  <c r="J431" i="1"/>
  <c r="I431" i="1"/>
  <c r="H431" i="1"/>
  <c r="G431" i="1"/>
  <c r="O431" i="1" s="1"/>
  <c r="F431" i="1"/>
  <c r="E431" i="1"/>
  <c r="M431" i="1" s="1"/>
  <c r="D431" i="1"/>
  <c r="L431" i="1" s="1"/>
  <c r="S431" i="1" s="1"/>
  <c r="T431" i="1" s="1"/>
  <c r="U431" i="1" s="1"/>
  <c r="C431" i="1"/>
  <c r="B431" i="1"/>
  <c r="A431" i="1"/>
  <c r="R430" i="1"/>
  <c r="P430" i="1"/>
  <c r="O430" i="1"/>
  <c r="N430" i="1"/>
  <c r="M430" i="1"/>
  <c r="K430" i="1"/>
  <c r="I430" i="1"/>
  <c r="Q430" i="1" s="1"/>
  <c r="H430" i="1"/>
  <c r="G430" i="1"/>
  <c r="F430" i="1"/>
  <c r="E430" i="1"/>
  <c r="D430" i="1"/>
  <c r="L430" i="1" s="1"/>
  <c r="C430" i="1"/>
  <c r="B430" i="1"/>
  <c r="A430" i="1"/>
  <c r="J430" i="1" s="1"/>
  <c r="R429" i="1"/>
  <c r="Q429" i="1"/>
  <c r="P429" i="1"/>
  <c r="O429" i="1"/>
  <c r="J429" i="1"/>
  <c r="I429" i="1"/>
  <c r="H429" i="1"/>
  <c r="G429" i="1"/>
  <c r="F429" i="1"/>
  <c r="N429" i="1" s="1"/>
  <c r="E429" i="1"/>
  <c r="M429" i="1" s="1"/>
  <c r="D429" i="1"/>
  <c r="L429" i="1" s="1"/>
  <c r="C429" i="1"/>
  <c r="K429" i="1" s="1"/>
  <c r="B429" i="1"/>
  <c r="A429" i="1"/>
  <c r="Q428" i="1"/>
  <c r="O428" i="1"/>
  <c r="N428" i="1"/>
  <c r="M428" i="1"/>
  <c r="L428" i="1"/>
  <c r="K428" i="1"/>
  <c r="I428" i="1"/>
  <c r="H428" i="1"/>
  <c r="P428" i="1" s="1"/>
  <c r="G428" i="1"/>
  <c r="F428" i="1"/>
  <c r="E428" i="1"/>
  <c r="D428" i="1"/>
  <c r="C428" i="1"/>
  <c r="B428" i="1"/>
  <c r="A428" i="1"/>
  <c r="R428" i="1" s="1"/>
  <c r="R427" i="1"/>
  <c r="L427" i="1"/>
  <c r="K427" i="1"/>
  <c r="J427" i="1"/>
  <c r="I427" i="1"/>
  <c r="Q427" i="1" s="1"/>
  <c r="H427" i="1"/>
  <c r="P427" i="1" s="1"/>
  <c r="G427" i="1"/>
  <c r="O427" i="1" s="1"/>
  <c r="F427" i="1"/>
  <c r="N427" i="1" s="1"/>
  <c r="E427" i="1"/>
  <c r="M427" i="1" s="1"/>
  <c r="S427" i="1" s="1"/>
  <c r="T427" i="1" s="1"/>
  <c r="U427" i="1" s="1"/>
  <c r="D427" i="1"/>
  <c r="C427" i="1"/>
  <c r="B427" i="1"/>
  <c r="A427" i="1"/>
  <c r="R426" i="1"/>
  <c r="Q426" i="1"/>
  <c r="P426" i="1"/>
  <c r="O426" i="1"/>
  <c r="I426" i="1"/>
  <c r="H426" i="1"/>
  <c r="G426" i="1"/>
  <c r="F426" i="1"/>
  <c r="N426" i="1" s="1"/>
  <c r="E426" i="1"/>
  <c r="M426" i="1" s="1"/>
  <c r="D426" i="1"/>
  <c r="L426" i="1" s="1"/>
  <c r="C426" i="1"/>
  <c r="K426" i="1" s="1"/>
  <c r="S426" i="1" s="1"/>
  <c r="T426" i="1" s="1"/>
  <c r="U426" i="1" s="1"/>
  <c r="B426" i="1"/>
  <c r="A426" i="1"/>
  <c r="J426" i="1" s="1"/>
  <c r="Q425" i="1"/>
  <c r="O425" i="1"/>
  <c r="N425" i="1"/>
  <c r="M425" i="1"/>
  <c r="L425" i="1"/>
  <c r="K425" i="1"/>
  <c r="S425" i="1" s="1"/>
  <c r="T425" i="1" s="1"/>
  <c r="U425" i="1" s="1"/>
  <c r="J425" i="1"/>
  <c r="I425" i="1"/>
  <c r="H425" i="1"/>
  <c r="P425" i="1" s="1"/>
  <c r="G425" i="1"/>
  <c r="F425" i="1"/>
  <c r="E425" i="1"/>
  <c r="D425" i="1"/>
  <c r="C425" i="1"/>
  <c r="B425" i="1"/>
  <c r="A425" i="1"/>
  <c r="R425" i="1" s="1"/>
  <c r="Q424" i="1"/>
  <c r="O424" i="1"/>
  <c r="N424" i="1"/>
  <c r="L424" i="1"/>
  <c r="J424" i="1"/>
  <c r="I424" i="1"/>
  <c r="H424" i="1"/>
  <c r="P424" i="1" s="1"/>
  <c r="G424" i="1"/>
  <c r="F424" i="1"/>
  <c r="E424" i="1"/>
  <c r="M424" i="1" s="1"/>
  <c r="D424" i="1"/>
  <c r="C424" i="1"/>
  <c r="K424" i="1" s="1"/>
  <c r="S424" i="1" s="1"/>
  <c r="T424" i="1" s="1"/>
  <c r="U424" i="1" s="1"/>
  <c r="B424" i="1"/>
  <c r="A424" i="1"/>
  <c r="R424" i="1" s="1"/>
  <c r="R423" i="1"/>
  <c r="P423" i="1"/>
  <c r="N423" i="1"/>
  <c r="L423" i="1"/>
  <c r="K423" i="1"/>
  <c r="J423" i="1"/>
  <c r="I423" i="1"/>
  <c r="Q423" i="1" s="1"/>
  <c r="H423" i="1"/>
  <c r="G423" i="1"/>
  <c r="O423" i="1" s="1"/>
  <c r="F423" i="1"/>
  <c r="E423" i="1"/>
  <c r="M423" i="1" s="1"/>
  <c r="S423" i="1" s="1"/>
  <c r="T423" i="1" s="1"/>
  <c r="U423" i="1" s="1"/>
  <c r="D423" i="1"/>
  <c r="C423" i="1"/>
  <c r="B423" i="1"/>
  <c r="A423" i="1"/>
  <c r="R422" i="1"/>
  <c r="N422" i="1"/>
  <c r="K422" i="1"/>
  <c r="I422" i="1"/>
  <c r="Q422" i="1" s="1"/>
  <c r="H422" i="1"/>
  <c r="P422" i="1" s="1"/>
  <c r="G422" i="1"/>
  <c r="O422" i="1" s="1"/>
  <c r="F422" i="1"/>
  <c r="E422" i="1"/>
  <c r="M422" i="1" s="1"/>
  <c r="D422" i="1"/>
  <c r="L422" i="1" s="1"/>
  <c r="C422" i="1"/>
  <c r="B422" i="1"/>
  <c r="A422" i="1"/>
  <c r="J422" i="1" s="1"/>
  <c r="Q421" i="1"/>
  <c r="P421" i="1"/>
  <c r="O421" i="1"/>
  <c r="N421" i="1"/>
  <c r="L421" i="1"/>
  <c r="I421" i="1"/>
  <c r="H421" i="1"/>
  <c r="G421" i="1"/>
  <c r="F421" i="1"/>
  <c r="E421" i="1"/>
  <c r="M421" i="1" s="1"/>
  <c r="D421" i="1"/>
  <c r="C421" i="1"/>
  <c r="K421" i="1" s="1"/>
  <c r="B421" i="1"/>
  <c r="A421" i="1"/>
  <c r="N420" i="1"/>
  <c r="M420" i="1"/>
  <c r="L420" i="1"/>
  <c r="K420" i="1"/>
  <c r="J420" i="1"/>
  <c r="I420" i="1"/>
  <c r="Q420" i="1" s="1"/>
  <c r="H420" i="1"/>
  <c r="P420" i="1" s="1"/>
  <c r="G420" i="1"/>
  <c r="O420" i="1" s="1"/>
  <c r="F420" i="1"/>
  <c r="E420" i="1"/>
  <c r="D420" i="1"/>
  <c r="C420" i="1"/>
  <c r="B420" i="1"/>
  <c r="A420" i="1"/>
  <c r="R420" i="1" s="1"/>
  <c r="R419" i="1"/>
  <c r="Q419" i="1"/>
  <c r="P419" i="1"/>
  <c r="N419" i="1"/>
  <c r="K419" i="1"/>
  <c r="J419" i="1"/>
  <c r="I419" i="1"/>
  <c r="H419" i="1"/>
  <c r="G419" i="1"/>
  <c r="O419" i="1" s="1"/>
  <c r="F419" i="1"/>
  <c r="E419" i="1"/>
  <c r="M419" i="1" s="1"/>
  <c r="D419" i="1"/>
  <c r="L419" i="1" s="1"/>
  <c r="C419" i="1"/>
  <c r="B419" i="1"/>
  <c r="A419" i="1"/>
  <c r="R418" i="1"/>
  <c r="Q418" i="1"/>
  <c r="P418" i="1"/>
  <c r="O418" i="1"/>
  <c r="N418" i="1"/>
  <c r="M418" i="1"/>
  <c r="I418" i="1"/>
  <c r="H418" i="1"/>
  <c r="G418" i="1"/>
  <c r="F418" i="1"/>
  <c r="E418" i="1"/>
  <c r="D418" i="1"/>
  <c r="L418" i="1" s="1"/>
  <c r="C418" i="1"/>
  <c r="K418" i="1" s="1"/>
  <c r="B418" i="1"/>
  <c r="A418" i="1"/>
  <c r="J418" i="1" s="1"/>
  <c r="R417" i="1"/>
  <c r="Q417" i="1"/>
  <c r="P417" i="1"/>
  <c r="O417" i="1"/>
  <c r="K417" i="1"/>
  <c r="J417" i="1"/>
  <c r="I417" i="1"/>
  <c r="H417" i="1"/>
  <c r="G417" i="1"/>
  <c r="F417" i="1"/>
  <c r="N417" i="1" s="1"/>
  <c r="E417" i="1"/>
  <c r="M417" i="1" s="1"/>
  <c r="D417" i="1"/>
  <c r="L417" i="1" s="1"/>
  <c r="C417" i="1"/>
  <c r="B417" i="1"/>
  <c r="A417" i="1"/>
  <c r="Q416" i="1"/>
  <c r="O416" i="1"/>
  <c r="N416" i="1"/>
  <c r="M416" i="1"/>
  <c r="L416" i="1"/>
  <c r="K416" i="1"/>
  <c r="I416" i="1"/>
  <c r="H416" i="1"/>
  <c r="P416" i="1" s="1"/>
  <c r="G416" i="1"/>
  <c r="F416" i="1"/>
  <c r="E416" i="1"/>
  <c r="D416" i="1"/>
  <c r="C416" i="1"/>
  <c r="B416" i="1"/>
  <c r="A416" i="1"/>
  <c r="R415" i="1"/>
  <c r="L415" i="1"/>
  <c r="S415" i="1" s="1"/>
  <c r="T415" i="1" s="1"/>
  <c r="U415" i="1" s="1"/>
  <c r="K415" i="1"/>
  <c r="J415" i="1"/>
  <c r="I415" i="1"/>
  <c r="Q415" i="1" s="1"/>
  <c r="H415" i="1"/>
  <c r="P415" i="1" s="1"/>
  <c r="G415" i="1"/>
  <c r="O415" i="1" s="1"/>
  <c r="F415" i="1"/>
  <c r="N415" i="1" s="1"/>
  <c r="E415" i="1"/>
  <c r="M415" i="1" s="1"/>
  <c r="D415" i="1"/>
  <c r="C415" i="1"/>
  <c r="B415" i="1"/>
  <c r="A415" i="1"/>
  <c r="Q414" i="1"/>
  <c r="P414" i="1"/>
  <c r="O414" i="1"/>
  <c r="N414" i="1"/>
  <c r="I414" i="1"/>
  <c r="H414" i="1"/>
  <c r="G414" i="1"/>
  <c r="F414" i="1"/>
  <c r="E414" i="1"/>
  <c r="M414" i="1" s="1"/>
  <c r="D414" i="1"/>
  <c r="L414" i="1" s="1"/>
  <c r="C414" i="1"/>
  <c r="K414" i="1" s="1"/>
  <c r="B414" i="1"/>
  <c r="A414" i="1"/>
  <c r="J414" i="1" s="1"/>
  <c r="Q413" i="1"/>
  <c r="O413" i="1"/>
  <c r="N413" i="1"/>
  <c r="M413" i="1"/>
  <c r="L413" i="1"/>
  <c r="I413" i="1"/>
  <c r="H413" i="1"/>
  <c r="P413" i="1" s="1"/>
  <c r="G413" i="1"/>
  <c r="F413" i="1"/>
  <c r="E413" i="1"/>
  <c r="D413" i="1"/>
  <c r="C413" i="1"/>
  <c r="K413" i="1" s="1"/>
  <c r="B413" i="1"/>
  <c r="A413" i="1"/>
  <c r="R413" i="1" s="1"/>
  <c r="O412" i="1"/>
  <c r="N412" i="1"/>
  <c r="L412" i="1"/>
  <c r="J412" i="1"/>
  <c r="I412" i="1"/>
  <c r="Q412" i="1" s="1"/>
  <c r="H412" i="1"/>
  <c r="P412" i="1" s="1"/>
  <c r="G412" i="1"/>
  <c r="F412" i="1"/>
  <c r="E412" i="1"/>
  <c r="M412" i="1" s="1"/>
  <c r="D412" i="1"/>
  <c r="C412" i="1"/>
  <c r="K412" i="1" s="1"/>
  <c r="B412" i="1"/>
  <c r="A412" i="1"/>
  <c r="R412" i="1" s="1"/>
  <c r="R411" i="1"/>
  <c r="Q411" i="1"/>
  <c r="P411" i="1"/>
  <c r="N411" i="1"/>
  <c r="L411" i="1"/>
  <c r="K411" i="1"/>
  <c r="S411" i="1" s="1"/>
  <c r="T411" i="1" s="1"/>
  <c r="U411" i="1" s="1"/>
  <c r="J411" i="1"/>
  <c r="I411" i="1"/>
  <c r="H411" i="1"/>
  <c r="G411" i="1"/>
  <c r="O411" i="1" s="1"/>
  <c r="F411" i="1"/>
  <c r="E411" i="1"/>
  <c r="M411" i="1" s="1"/>
  <c r="D411" i="1"/>
  <c r="C411" i="1"/>
  <c r="B411" i="1"/>
  <c r="A411" i="1"/>
  <c r="R410" i="1"/>
  <c r="K410" i="1"/>
  <c r="I410" i="1"/>
  <c r="Q410" i="1" s="1"/>
  <c r="H410" i="1"/>
  <c r="P410" i="1" s="1"/>
  <c r="G410" i="1"/>
  <c r="O410" i="1" s="1"/>
  <c r="F410" i="1"/>
  <c r="N410" i="1" s="1"/>
  <c r="E410" i="1"/>
  <c r="M410" i="1" s="1"/>
  <c r="D410" i="1"/>
  <c r="L410" i="1" s="1"/>
  <c r="C410" i="1"/>
  <c r="B410" i="1"/>
  <c r="A410" i="1"/>
  <c r="J410" i="1" s="1"/>
  <c r="Q409" i="1"/>
  <c r="P409" i="1"/>
  <c r="O409" i="1"/>
  <c r="N409" i="1"/>
  <c r="M409" i="1"/>
  <c r="L409" i="1"/>
  <c r="K409" i="1"/>
  <c r="I409" i="1"/>
  <c r="H409" i="1"/>
  <c r="G409" i="1"/>
  <c r="F409" i="1"/>
  <c r="E409" i="1"/>
  <c r="D409" i="1"/>
  <c r="C409" i="1"/>
  <c r="B409" i="1"/>
  <c r="A409" i="1"/>
  <c r="N408" i="1"/>
  <c r="M408" i="1"/>
  <c r="L408" i="1"/>
  <c r="K408" i="1"/>
  <c r="I408" i="1"/>
  <c r="Q408" i="1" s="1"/>
  <c r="H408" i="1"/>
  <c r="P408" i="1" s="1"/>
  <c r="G408" i="1"/>
  <c r="O408" i="1" s="1"/>
  <c r="F408" i="1"/>
  <c r="E408" i="1"/>
  <c r="D408" i="1"/>
  <c r="C408" i="1"/>
  <c r="B408" i="1"/>
  <c r="A408" i="1"/>
  <c r="R407" i="1"/>
  <c r="N407" i="1"/>
  <c r="K407" i="1"/>
  <c r="J407" i="1"/>
  <c r="I407" i="1"/>
  <c r="Q407" i="1" s="1"/>
  <c r="H407" i="1"/>
  <c r="P407" i="1" s="1"/>
  <c r="G407" i="1"/>
  <c r="O407" i="1" s="1"/>
  <c r="F407" i="1"/>
  <c r="E407" i="1"/>
  <c r="M407" i="1" s="1"/>
  <c r="D407" i="1"/>
  <c r="L407" i="1" s="1"/>
  <c r="C407" i="1"/>
  <c r="B407" i="1"/>
  <c r="A407" i="1"/>
  <c r="R406" i="1"/>
  <c r="Q406" i="1"/>
  <c r="P406" i="1"/>
  <c r="O406" i="1"/>
  <c r="N406" i="1"/>
  <c r="M406" i="1"/>
  <c r="K406" i="1"/>
  <c r="S406" i="1" s="1"/>
  <c r="T406" i="1" s="1"/>
  <c r="U406" i="1" s="1"/>
  <c r="I406" i="1"/>
  <c r="H406" i="1"/>
  <c r="G406" i="1"/>
  <c r="F406" i="1"/>
  <c r="E406" i="1"/>
  <c r="D406" i="1"/>
  <c r="L406" i="1" s="1"/>
  <c r="C406" i="1"/>
  <c r="B406" i="1"/>
  <c r="A406" i="1"/>
  <c r="J406" i="1" s="1"/>
  <c r="R405" i="1"/>
  <c r="Q405" i="1"/>
  <c r="P405" i="1"/>
  <c r="O405" i="1"/>
  <c r="J405" i="1"/>
  <c r="I405" i="1"/>
  <c r="H405" i="1"/>
  <c r="G405" i="1"/>
  <c r="F405" i="1"/>
  <c r="N405" i="1" s="1"/>
  <c r="E405" i="1"/>
  <c r="M405" i="1" s="1"/>
  <c r="D405" i="1"/>
  <c r="L405" i="1" s="1"/>
  <c r="C405" i="1"/>
  <c r="K405" i="1" s="1"/>
  <c r="B405" i="1"/>
  <c r="A405" i="1"/>
  <c r="Q404" i="1"/>
  <c r="O404" i="1"/>
  <c r="N404" i="1"/>
  <c r="M404" i="1"/>
  <c r="L404" i="1"/>
  <c r="K404" i="1"/>
  <c r="J404" i="1"/>
  <c r="I404" i="1"/>
  <c r="H404" i="1"/>
  <c r="P404" i="1" s="1"/>
  <c r="G404" i="1"/>
  <c r="F404" i="1"/>
  <c r="E404" i="1"/>
  <c r="D404" i="1"/>
  <c r="C404" i="1"/>
  <c r="B404" i="1"/>
  <c r="A404" i="1"/>
  <c r="R404" i="1" s="1"/>
  <c r="R403" i="1"/>
  <c r="N403" i="1"/>
  <c r="S403" i="1" s="1"/>
  <c r="T403" i="1" s="1"/>
  <c r="U403" i="1" s="1"/>
  <c r="L403" i="1"/>
  <c r="K403" i="1"/>
  <c r="J403" i="1"/>
  <c r="I403" i="1"/>
  <c r="Q403" i="1" s="1"/>
  <c r="H403" i="1"/>
  <c r="P403" i="1" s="1"/>
  <c r="G403" i="1"/>
  <c r="O403" i="1" s="1"/>
  <c r="F403" i="1"/>
  <c r="E403" i="1"/>
  <c r="M403" i="1" s="1"/>
  <c r="D403" i="1"/>
  <c r="C403" i="1"/>
  <c r="B403" i="1"/>
  <c r="A403" i="1"/>
  <c r="Q402" i="1"/>
  <c r="O402" i="1"/>
  <c r="N402" i="1"/>
  <c r="I402" i="1"/>
  <c r="H402" i="1"/>
  <c r="P402" i="1" s="1"/>
  <c r="G402" i="1"/>
  <c r="F402" i="1"/>
  <c r="E402" i="1"/>
  <c r="M402" i="1" s="1"/>
  <c r="D402" i="1"/>
  <c r="L402" i="1" s="1"/>
  <c r="C402" i="1"/>
  <c r="K402" i="1" s="1"/>
  <c r="B402" i="1"/>
  <c r="A402" i="1"/>
  <c r="J402" i="1" s="1"/>
  <c r="Q401" i="1"/>
  <c r="O401" i="1"/>
  <c r="N401" i="1"/>
  <c r="M401" i="1"/>
  <c r="L401" i="1"/>
  <c r="I401" i="1"/>
  <c r="H401" i="1"/>
  <c r="P401" i="1" s="1"/>
  <c r="G401" i="1"/>
  <c r="F401" i="1"/>
  <c r="E401" i="1"/>
  <c r="D401" i="1"/>
  <c r="C401" i="1"/>
  <c r="K401" i="1" s="1"/>
  <c r="B401" i="1"/>
  <c r="A401" i="1"/>
  <c r="N400" i="1"/>
  <c r="L400" i="1"/>
  <c r="J400" i="1"/>
  <c r="I400" i="1"/>
  <c r="Q400" i="1" s="1"/>
  <c r="H400" i="1"/>
  <c r="P400" i="1" s="1"/>
  <c r="G400" i="1"/>
  <c r="O400" i="1" s="1"/>
  <c r="F400" i="1"/>
  <c r="E400" i="1"/>
  <c r="M400" i="1" s="1"/>
  <c r="D400" i="1"/>
  <c r="C400" i="1"/>
  <c r="K400" i="1" s="1"/>
  <c r="B400" i="1"/>
  <c r="A400" i="1"/>
  <c r="R400" i="1" s="1"/>
  <c r="R399" i="1"/>
  <c r="P399" i="1"/>
  <c r="N399" i="1"/>
  <c r="L399" i="1"/>
  <c r="K399" i="1"/>
  <c r="S399" i="1" s="1"/>
  <c r="T399" i="1" s="1"/>
  <c r="U399" i="1" s="1"/>
  <c r="J399" i="1"/>
  <c r="I399" i="1"/>
  <c r="Q399" i="1" s="1"/>
  <c r="H399" i="1"/>
  <c r="G399" i="1"/>
  <c r="O399" i="1" s="1"/>
  <c r="F399" i="1"/>
  <c r="E399" i="1"/>
  <c r="M399" i="1" s="1"/>
  <c r="D399" i="1"/>
  <c r="C399" i="1"/>
  <c r="B399" i="1"/>
  <c r="A399" i="1"/>
  <c r="R398" i="1"/>
  <c r="S398" i="1" s="1"/>
  <c r="T398" i="1" s="1"/>
  <c r="U398" i="1" s="1"/>
  <c r="K398" i="1"/>
  <c r="I398" i="1"/>
  <c r="Q398" i="1" s="1"/>
  <c r="H398" i="1"/>
  <c r="P398" i="1" s="1"/>
  <c r="G398" i="1"/>
  <c r="O398" i="1" s="1"/>
  <c r="F398" i="1"/>
  <c r="N398" i="1" s="1"/>
  <c r="E398" i="1"/>
  <c r="M398" i="1" s="1"/>
  <c r="D398" i="1"/>
  <c r="L398" i="1" s="1"/>
  <c r="C398" i="1"/>
  <c r="B398" i="1"/>
  <c r="A398" i="1"/>
  <c r="J398" i="1" s="1"/>
  <c r="R397" i="1"/>
  <c r="Q397" i="1"/>
  <c r="P397" i="1"/>
  <c r="O397" i="1"/>
  <c r="M397" i="1"/>
  <c r="L397" i="1"/>
  <c r="K397" i="1"/>
  <c r="I397" i="1"/>
  <c r="H397" i="1"/>
  <c r="G397" i="1"/>
  <c r="F397" i="1"/>
  <c r="N397" i="1" s="1"/>
  <c r="E397" i="1"/>
  <c r="D397" i="1"/>
  <c r="C397" i="1"/>
  <c r="B397" i="1"/>
  <c r="A397" i="1"/>
  <c r="J397" i="1" s="1"/>
  <c r="N396" i="1"/>
  <c r="M396" i="1"/>
  <c r="L396" i="1"/>
  <c r="K396" i="1"/>
  <c r="I396" i="1"/>
  <c r="Q396" i="1" s="1"/>
  <c r="H396" i="1"/>
  <c r="P396" i="1" s="1"/>
  <c r="G396" i="1"/>
  <c r="O396" i="1" s="1"/>
  <c r="F396" i="1"/>
  <c r="E396" i="1"/>
  <c r="D396" i="1"/>
  <c r="C396" i="1"/>
  <c r="B396" i="1"/>
  <c r="A396" i="1"/>
  <c r="R395" i="1"/>
  <c r="K395" i="1"/>
  <c r="J395" i="1"/>
  <c r="I395" i="1"/>
  <c r="Q395" i="1" s="1"/>
  <c r="H395" i="1"/>
  <c r="P395" i="1" s="1"/>
  <c r="G395" i="1"/>
  <c r="O395" i="1" s="1"/>
  <c r="F395" i="1"/>
  <c r="N395" i="1" s="1"/>
  <c r="E395" i="1"/>
  <c r="M395" i="1" s="1"/>
  <c r="D395" i="1"/>
  <c r="L395" i="1" s="1"/>
  <c r="C395" i="1"/>
  <c r="B395" i="1"/>
  <c r="A395" i="1"/>
  <c r="P394" i="1"/>
  <c r="O394" i="1"/>
  <c r="N394" i="1"/>
  <c r="M394" i="1"/>
  <c r="K394" i="1"/>
  <c r="I394" i="1"/>
  <c r="Q394" i="1" s="1"/>
  <c r="H394" i="1"/>
  <c r="G394" i="1"/>
  <c r="F394" i="1"/>
  <c r="E394" i="1"/>
  <c r="D394" i="1"/>
  <c r="L394" i="1" s="1"/>
  <c r="C394" i="1"/>
  <c r="B394" i="1"/>
  <c r="A394" i="1"/>
  <c r="R393" i="1"/>
  <c r="Q393" i="1"/>
  <c r="P393" i="1"/>
  <c r="O393" i="1"/>
  <c r="J393" i="1"/>
  <c r="I393" i="1"/>
  <c r="H393" i="1"/>
  <c r="G393" i="1"/>
  <c r="F393" i="1"/>
  <c r="N393" i="1" s="1"/>
  <c r="E393" i="1"/>
  <c r="M393" i="1" s="1"/>
  <c r="D393" i="1"/>
  <c r="L393" i="1" s="1"/>
  <c r="C393" i="1"/>
  <c r="K393" i="1" s="1"/>
  <c r="B393" i="1"/>
  <c r="A393" i="1"/>
  <c r="Q392" i="1"/>
  <c r="O392" i="1"/>
  <c r="N392" i="1"/>
  <c r="L392" i="1"/>
  <c r="K392" i="1"/>
  <c r="J392" i="1"/>
  <c r="I392" i="1"/>
  <c r="H392" i="1"/>
  <c r="P392" i="1" s="1"/>
  <c r="G392" i="1"/>
  <c r="F392" i="1"/>
  <c r="E392" i="1"/>
  <c r="M392" i="1" s="1"/>
  <c r="D392" i="1"/>
  <c r="C392" i="1"/>
  <c r="B392" i="1"/>
  <c r="A392" i="1"/>
  <c r="R392" i="1" s="1"/>
  <c r="R391" i="1"/>
  <c r="N391" i="1"/>
  <c r="S391" i="1" s="1"/>
  <c r="T391" i="1" s="1"/>
  <c r="U391" i="1" s="1"/>
  <c r="L391" i="1"/>
  <c r="K391" i="1"/>
  <c r="J391" i="1"/>
  <c r="I391" i="1"/>
  <c r="Q391" i="1" s="1"/>
  <c r="H391" i="1"/>
  <c r="P391" i="1" s="1"/>
  <c r="G391" i="1"/>
  <c r="O391" i="1" s="1"/>
  <c r="F391" i="1"/>
  <c r="E391" i="1"/>
  <c r="M391" i="1" s="1"/>
  <c r="D391" i="1"/>
  <c r="C391" i="1"/>
  <c r="B391" i="1"/>
  <c r="A391" i="1"/>
  <c r="R390" i="1"/>
  <c r="Q390" i="1"/>
  <c r="N390" i="1"/>
  <c r="I390" i="1"/>
  <c r="H390" i="1"/>
  <c r="P390" i="1" s="1"/>
  <c r="G390" i="1"/>
  <c r="O390" i="1" s="1"/>
  <c r="F390" i="1"/>
  <c r="E390" i="1"/>
  <c r="M390" i="1" s="1"/>
  <c r="D390" i="1"/>
  <c r="L390" i="1" s="1"/>
  <c r="C390" i="1"/>
  <c r="K390" i="1" s="1"/>
  <c r="B390" i="1"/>
  <c r="A390" i="1"/>
  <c r="J390" i="1" s="1"/>
  <c r="Q389" i="1"/>
  <c r="O389" i="1"/>
  <c r="N389" i="1"/>
  <c r="M389" i="1"/>
  <c r="L389" i="1"/>
  <c r="K389" i="1"/>
  <c r="I389" i="1"/>
  <c r="H389" i="1"/>
  <c r="P389" i="1" s="1"/>
  <c r="G389" i="1"/>
  <c r="F389" i="1"/>
  <c r="E389" i="1"/>
  <c r="D389" i="1"/>
  <c r="C389" i="1"/>
  <c r="B389" i="1"/>
  <c r="A389" i="1"/>
  <c r="T388" i="1"/>
  <c r="U388" i="1" s="1"/>
  <c r="N388" i="1"/>
  <c r="J388" i="1"/>
  <c r="I388" i="1"/>
  <c r="Q388" i="1" s="1"/>
  <c r="H388" i="1"/>
  <c r="P388" i="1" s="1"/>
  <c r="G388" i="1"/>
  <c r="O388" i="1" s="1"/>
  <c r="F388" i="1"/>
  <c r="E388" i="1"/>
  <c r="M388" i="1" s="1"/>
  <c r="D388" i="1"/>
  <c r="L388" i="1" s="1"/>
  <c r="C388" i="1"/>
  <c r="K388" i="1" s="1"/>
  <c r="S388" i="1" s="1"/>
  <c r="B388" i="1"/>
  <c r="A388" i="1"/>
  <c r="R388" i="1" s="1"/>
  <c r="Q387" i="1"/>
  <c r="P387" i="1"/>
  <c r="M387" i="1"/>
  <c r="L387" i="1"/>
  <c r="K387" i="1"/>
  <c r="I387" i="1"/>
  <c r="H387" i="1"/>
  <c r="G387" i="1"/>
  <c r="O387" i="1" s="1"/>
  <c r="F387" i="1"/>
  <c r="N387" i="1" s="1"/>
  <c r="E387" i="1"/>
  <c r="D387" i="1"/>
  <c r="C387" i="1"/>
  <c r="B387" i="1"/>
  <c r="A387" i="1"/>
  <c r="R387" i="1" s="1"/>
  <c r="O386" i="1"/>
  <c r="N386" i="1"/>
  <c r="M386" i="1"/>
  <c r="K386" i="1"/>
  <c r="I386" i="1"/>
  <c r="Q386" i="1" s="1"/>
  <c r="H386" i="1"/>
  <c r="P386" i="1" s="1"/>
  <c r="G386" i="1"/>
  <c r="F386" i="1"/>
  <c r="E386" i="1"/>
  <c r="D386" i="1"/>
  <c r="L386" i="1" s="1"/>
  <c r="C386" i="1"/>
  <c r="B386" i="1"/>
  <c r="A386" i="1"/>
  <c r="R385" i="1"/>
  <c r="Q385" i="1"/>
  <c r="N385" i="1"/>
  <c r="J385" i="1"/>
  <c r="I385" i="1"/>
  <c r="H385" i="1"/>
  <c r="P385" i="1" s="1"/>
  <c r="G385" i="1"/>
  <c r="O385" i="1" s="1"/>
  <c r="F385" i="1"/>
  <c r="E385" i="1"/>
  <c r="M385" i="1" s="1"/>
  <c r="D385" i="1"/>
  <c r="L385" i="1" s="1"/>
  <c r="C385" i="1"/>
  <c r="K385" i="1" s="1"/>
  <c r="B385" i="1"/>
  <c r="A385" i="1"/>
  <c r="Q384" i="1"/>
  <c r="P384" i="1"/>
  <c r="O384" i="1"/>
  <c r="N384" i="1"/>
  <c r="I384" i="1"/>
  <c r="H384" i="1"/>
  <c r="G384" i="1"/>
  <c r="F384" i="1"/>
  <c r="E384" i="1"/>
  <c r="M384" i="1" s="1"/>
  <c r="D384" i="1"/>
  <c r="L384" i="1" s="1"/>
  <c r="C384" i="1"/>
  <c r="K384" i="1" s="1"/>
  <c r="B384" i="1"/>
  <c r="A384" i="1"/>
  <c r="N383" i="1"/>
  <c r="M383" i="1"/>
  <c r="L383" i="1"/>
  <c r="K383" i="1"/>
  <c r="J383" i="1"/>
  <c r="I383" i="1"/>
  <c r="Q383" i="1" s="1"/>
  <c r="H383" i="1"/>
  <c r="P383" i="1" s="1"/>
  <c r="G383" i="1"/>
  <c r="O383" i="1" s="1"/>
  <c r="F383" i="1"/>
  <c r="E383" i="1"/>
  <c r="D383" i="1"/>
  <c r="C383" i="1"/>
  <c r="B383" i="1"/>
  <c r="A383" i="1"/>
  <c r="R383" i="1" s="1"/>
  <c r="R382" i="1"/>
  <c r="Q382" i="1"/>
  <c r="P382" i="1"/>
  <c r="L382" i="1"/>
  <c r="K382" i="1"/>
  <c r="J382" i="1"/>
  <c r="I382" i="1"/>
  <c r="H382" i="1"/>
  <c r="G382" i="1"/>
  <c r="O382" i="1" s="1"/>
  <c r="F382" i="1"/>
  <c r="N382" i="1" s="1"/>
  <c r="E382" i="1"/>
  <c r="M382" i="1" s="1"/>
  <c r="D382" i="1"/>
  <c r="C382" i="1"/>
  <c r="B382" i="1"/>
  <c r="A382" i="1"/>
  <c r="N381" i="1"/>
  <c r="M381" i="1"/>
  <c r="I381" i="1"/>
  <c r="Q381" i="1" s="1"/>
  <c r="H381" i="1"/>
  <c r="P381" i="1" s="1"/>
  <c r="G381" i="1"/>
  <c r="O381" i="1" s="1"/>
  <c r="F381" i="1"/>
  <c r="E381" i="1"/>
  <c r="D381" i="1"/>
  <c r="L381" i="1" s="1"/>
  <c r="C381" i="1"/>
  <c r="K381" i="1" s="1"/>
  <c r="B381" i="1"/>
  <c r="A381" i="1"/>
  <c r="J381" i="1" s="1"/>
  <c r="Q380" i="1"/>
  <c r="P380" i="1"/>
  <c r="O380" i="1"/>
  <c r="N380" i="1"/>
  <c r="M380" i="1"/>
  <c r="I380" i="1"/>
  <c r="H380" i="1"/>
  <c r="G380" i="1"/>
  <c r="F380" i="1"/>
  <c r="E380" i="1"/>
  <c r="D380" i="1"/>
  <c r="L380" i="1" s="1"/>
  <c r="C380" i="1"/>
  <c r="K380" i="1" s="1"/>
  <c r="B380" i="1"/>
  <c r="A380" i="1"/>
  <c r="N379" i="1"/>
  <c r="M379" i="1"/>
  <c r="L379" i="1"/>
  <c r="K379" i="1"/>
  <c r="J379" i="1"/>
  <c r="I379" i="1"/>
  <c r="Q379" i="1" s="1"/>
  <c r="H379" i="1"/>
  <c r="P379" i="1" s="1"/>
  <c r="G379" i="1"/>
  <c r="O379" i="1" s="1"/>
  <c r="F379" i="1"/>
  <c r="E379" i="1"/>
  <c r="D379" i="1"/>
  <c r="C379" i="1"/>
  <c r="B379" i="1"/>
  <c r="A379" i="1"/>
  <c r="R379" i="1" s="1"/>
  <c r="R378" i="1"/>
  <c r="Q378" i="1"/>
  <c r="P378" i="1"/>
  <c r="L378" i="1"/>
  <c r="S378" i="1" s="1"/>
  <c r="T378" i="1" s="1"/>
  <c r="U378" i="1" s="1"/>
  <c r="K378" i="1"/>
  <c r="J378" i="1"/>
  <c r="I378" i="1"/>
  <c r="H378" i="1"/>
  <c r="G378" i="1"/>
  <c r="O378" i="1" s="1"/>
  <c r="F378" i="1"/>
  <c r="N378" i="1" s="1"/>
  <c r="E378" i="1"/>
  <c r="M378" i="1" s="1"/>
  <c r="D378" i="1"/>
  <c r="C378" i="1"/>
  <c r="B378" i="1"/>
  <c r="A378" i="1"/>
  <c r="N377" i="1"/>
  <c r="M377" i="1"/>
  <c r="I377" i="1"/>
  <c r="Q377" i="1" s="1"/>
  <c r="H377" i="1"/>
  <c r="P377" i="1" s="1"/>
  <c r="G377" i="1"/>
  <c r="O377" i="1" s="1"/>
  <c r="F377" i="1"/>
  <c r="E377" i="1"/>
  <c r="D377" i="1"/>
  <c r="L377" i="1" s="1"/>
  <c r="C377" i="1"/>
  <c r="K377" i="1" s="1"/>
  <c r="B377" i="1"/>
  <c r="A377" i="1"/>
  <c r="J377" i="1" s="1"/>
  <c r="Q376" i="1"/>
  <c r="P376" i="1"/>
  <c r="O376" i="1"/>
  <c r="N376" i="1"/>
  <c r="M376" i="1"/>
  <c r="L376" i="1"/>
  <c r="I376" i="1"/>
  <c r="H376" i="1"/>
  <c r="G376" i="1"/>
  <c r="F376" i="1"/>
  <c r="E376" i="1"/>
  <c r="D376" i="1"/>
  <c r="C376" i="1"/>
  <c r="K376" i="1" s="1"/>
  <c r="B376" i="1"/>
  <c r="A376" i="1"/>
  <c r="N375" i="1"/>
  <c r="M375" i="1"/>
  <c r="L375" i="1"/>
  <c r="K375" i="1"/>
  <c r="J375" i="1"/>
  <c r="I375" i="1"/>
  <c r="Q375" i="1" s="1"/>
  <c r="H375" i="1"/>
  <c r="P375" i="1" s="1"/>
  <c r="G375" i="1"/>
  <c r="O375" i="1" s="1"/>
  <c r="F375" i="1"/>
  <c r="E375" i="1"/>
  <c r="D375" i="1"/>
  <c r="C375" i="1"/>
  <c r="B375" i="1"/>
  <c r="A375" i="1"/>
  <c r="R375" i="1" s="1"/>
  <c r="R374" i="1"/>
  <c r="Q374" i="1"/>
  <c r="P374" i="1"/>
  <c r="K374" i="1"/>
  <c r="J374" i="1"/>
  <c r="I374" i="1"/>
  <c r="H374" i="1"/>
  <c r="G374" i="1"/>
  <c r="O374" i="1" s="1"/>
  <c r="F374" i="1"/>
  <c r="N374" i="1" s="1"/>
  <c r="E374" i="1"/>
  <c r="M374" i="1" s="1"/>
  <c r="D374" i="1"/>
  <c r="L374" i="1" s="1"/>
  <c r="S374" i="1" s="1"/>
  <c r="T374" i="1" s="1"/>
  <c r="U374" i="1" s="1"/>
  <c r="C374" i="1"/>
  <c r="B374" i="1"/>
  <c r="A374" i="1"/>
  <c r="N373" i="1"/>
  <c r="M373" i="1"/>
  <c r="I373" i="1"/>
  <c r="Q373" i="1" s="1"/>
  <c r="H373" i="1"/>
  <c r="P373" i="1" s="1"/>
  <c r="G373" i="1"/>
  <c r="O373" i="1" s="1"/>
  <c r="F373" i="1"/>
  <c r="E373" i="1"/>
  <c r="D373" i="1"/>
  <c r="L373" i="1" s="1"/>
  <c r="C373" i="1"/>
  <c r="K373" i="1" s="1"/>
  <c r="B373" i="1"/>
  <c r="A373" i="1"/>
  <c r="J373" i="1" s="1"/>
  <c r="Q372" i="1"/>
  <c r="P372" i="1"/>
  <c r="O372" i="1"/>
  <c r="N372" i="1"/>
  <c r="M372" i="1"/>
  <c r="L372" i="1"/>
  <c r="I372" i="1"/>
  <c r="H372" i="1"/>
  <c r="G372" i="1"/>
  <c r="F372" i="1"/>
  <c r="E372" i="1"/>
  <c r="D372" i="1"/>
  <c r="C372" i="1"/>
  <c r="K372" i="1" s="1"/>
  <c r="B372" i="1"/>
  <c r="A372" i="1"/>
  <c r="N371" i="1"/>
  <c r="M371" i="1"/>
  <c r="L371" i="1"/>
  <c r="K371" i="1"/>
  <c r="J371" i="1"/>
  <c r="I371" i="1"/>
  <c r="Q371" i="1" s="1"/>
  <c r="H371" i="1"/>
  <c r="P371" i="1" s="1"/>
  <c r="G371" i="1"/>
  <c r="O371" i="1" s="1"/>
  <c r="F371" i="1"/>
  <c r="E371" i="1"/>
  <c r="D371" i="1"/>
  <c r="C371" i="1"/>
  <c r="B371" i="1"/>
  <c r="A371" i="1"/>
  <c r="R371" i="1" s="1"/>
  <c r="R370" i="1"/>
  <c r="Q370" i="1"/>
  <c r="P370" i="1"/>
  <c r="L370" i="1"/>
  <c r="K370" i="1"/>
  <c r="J370" i="1"/>
  <c r="I370" i="1"/>
  <c r="H370" i="1"/>
  <c r="G370" i="1"/>
  <c r="O370" i="1" s="1"/>
  <c r="F370" i="1"/>
  <c r="N370" i="1" s="1"/>
  <c r="E370" i="1"/>
  <c r="M370" i="1" s="1"/>
  <c r="D370" i="1"/>
  <c r="C370" i="1"/>
  <c r="B370" i="1"/>
  <c r="A370" i="1"/>
  <c r="M369" i="1"/>
  <c r="I369" i="1"/>
  <c r="Q369" i="1" s="1"/>
  <c r="H369" i="1"/>
  <c r="P369" i="1" s="1"/>
  <c r="G369" i="1"/>
  <c r="O369" i="1" s="1"/>
  <c r="F369" i="1"/>
  <c r="N369" i="1" s="1"/>
  <c r="E369" i="1"/>
  <c r="D369" i="1"/>
  <c r="L369" i="1" s="1"/>
  <c r="C369" i="1"/>
  <c r="K369" i="1" s="1"/>
  <c r="B369" i="1"/>
  <c r="A369" i="1"/>
  <c r="Q368" i="1"/>
  <c r="P368" i="1"/>
  <c r="O368" i="1"/>
  <c r="N368" i="1"/>
  <c r="M368" i="1"/>
  <c r="L368" i="1"/>
  <c r="I368" i="1"/>
  <c r="H368" i="1"/>
  <c r="G368" i="1"/>
  <c r="F368" i="1"/>
  <c r="E368" i="1"/>
  <c r="D368" i="1"/>
  <c r="C368" i="1"/>
  <c r="K368" i="1" s="1"/>
  <c r="B368" i="1"/>
  <c r="A368" i="1"/>
  <c r="N367" i="1"/>
  <c r="M367" i="1"/>
  <c r="L367" i="1"/>
  <c r="K367" i="1"/>
  <c r="I367" i="1"/>
  <c r="Q367" i="1" s="1"/>
  <c r="H367" i="1"/>
  <c r="P367" i="1" s="1"/>
  <c r="G367" i="1"/>
  <c r="O367" i="1" s="1"/>
  <c r="F367" i="1"/>
  <c r="E367" i="1"/>
  <c r="D367" i="1"/>
  <c r="C367" i="1"/>
  <c r="B367" i="1"/>
  <c r="A367" i="1"/>
  <c r="R366" i="1"/>
  <c r="Q366" i="1"/>
  <c r="P366" i="1"/>
  <c r="L366" i="1"/>
  <c r="K366" i="1"/>
  <c r="J366" i="1"/>
  <c r="I366" i="1"/>
  <c r="H366" i="1"/>
  <c r="G366" i="1"/>
  <c r="O366" i="1" s="1"/>
  <c r="F366" i="1"/>
  <c r="N366" i="1" s="1"/>
  <c r="E366" i="1"/>
  <c r="M366" i="1" s="1"/>
  <c r="D366" i="1"/>
  <c r="C366" i="1"/>
  <c r="B366" i="1"/>
  <c r="A366" i="1"/>
  <c r="M365" i="1"/>
  <c r="I365" i="1"/>
  <c r="Q365" i="1" s="1"/>
  <c r="H365" i="1"/>
  <c r="P365" i="1" s="1"/>
  <c r="G365" i="1"/>
  <c r="O365" i="1" s="1"/>
  <c r="F365" i="1"/>
  <c r="N365" i="1" s="1"/>
  <c r="E365" i="1"/>
  <c r="D365" i="1"/>
  <c r="L365" i="1" s="1"/>
  <c r="C365" i="1"/>
  <c r="K365" i="1" s="1"/>
  <c r="B365" i="1"/>
  <c r="A365" i="1"/>
  <c r="Q364" i="1"/>
  <c r="P364" i="1"/>
  <c r="O364" i="1"/>
  <c r="N364" i="1"/>
  <c r="M364" i="1"/>
  <c r="L364" i="1"/>
  <c r="I364" i="1"/>
  <c r="H364" i="1"/>
  <c r="G364" i="1"/>
  <c r="F364" i="1"/>
  <c r="E364" i="1"/>
  <c r="D364" i="1"/>
  <c r="C364" i="1"/>
  <c r="K364" i="1" s="1"/>
  <c r="B364" i="1"/>
  <c r="A364" i="1"/>
  <c r="N363" i="1"/>
  <c r="M363" i="1"/>
  <c r="L363" i="1"/>
  <c r="K363" i="1"/>
  <c r="I363" i="1"/>
  <c r="Q363" i="1" s="1"/>
  <c r="H363" i="1"/>
  <c r="P363" i="1" s="1"/>
  <c r="G363" i="1"/>
  <c r="O363" i="1" s="1"/>
  <c r="F363" i="1"/>
  <c r="E363" i="1"/>
  <c r="D363" i="1"/>
  <c r="C363" i="1"/>
  <c r="B363" i="1"/>
  <c r="A363" i="1"/>
  <c r="R362" i="1"/>
  <c r="Q362" i="1"/>
  <c r="P362" i="1"/>
  <c r="L362" i="1"/>
  <c r="S362" i="1" s="1"/>
  <c r="T362" i="1" s="1"/>
  <c r="U362" i="1" s="1"/>
  <c r="K362" i="1"/>
  <c r="J362" i="1"/>
  <c r="I362" i="1"/>
  <c r="H362" i="1"/>
  <c r="G362" i="1"/>
  <c r="O362" i="1" s="1"/>
  <c r="F362" i="1"/>
  <c r="N362" i="1" s="1"/>
  <c r="E362" i="1"/>
  <c r="M362" i="1" s="1"/>
  <c r="D362" i="1"/>
  <c r="C362" i="1"/>
  <c r="B362" i="1"/>
  <c r="A362" i="1"/>
  <c r="N361" i="1"/>
  <c r="M361" i="1"/>
  <c r="I361" i="1"/>
  <c r="Q361" i="1" s="1"/>
  <c r="H361" i="1"/>
  <c r="P361" i="1" s="1"/>
  <c r="G361" i="1"/>
  <c r="O361" i="1" s="1"/>
  <c r="F361" i="1"/>
  <c r="E361" i="1"/>
  <c r="D361" i="1"/>
  <c r="L361" i="1" s="1"/>
  <c r="C361" i="1"/>
  <c r="K361" i="1" s="1"/>
  <c r="B361" i="1"/>
  <c r="A361" i="1"/>
  <c r="Q360" i="1"/>
  <c r="P360" i="1"/>
  <c r="O360" i="1"/>
  <c r="N360" i="1"/>
  <c r="M360" i="1"/>
  <c r="L360" i="1"/>
  <c r="I360" i="1"/>
  <c r="H360" i="1"/>
  <c r="G360" i="1"/>
  <c r="F360" i="1"/>
  <c r="E360" i="1"/>
  <c r="D360" i="1"/>
  <c r="C360" i="1"/>
  <c r="K360" i="1" s="1"/>
  <c r="B360" i="1"/>
  <c r="A360" i="1"/>
  <c r="N359" i="1"/>
  <c r="M359" i="1"/>
  <c r="L359" i="1"/>
  <c r="K359" i="1"/>
  <c r="I359" i="1"/>
  <c r="Q359" i="1" s="1"/>
  <c r="H359" i="1"/>
  <c r="P359" i="1" s="1"/>
  <c r="G359" i="1"/>
  <c r="O359" i="1" s="1"/>
  <c r="F359" i="1"/>
  <c r="E359" i="1"/>
  <c r="D359" i="1"/>
  <c r="C359" i="1"/>
  <c r="B359" i="1"/>
  <c r="A359" i="1"/>
  <c r="R358" i="1"/>
  <c r="Q358" i="1"/>
  <c r="P358" i="1"/>
  <c r="L358" i="1"/>
  <c r="K358" i="1"/>
  <c r="J358" i="1"/>
  <c r="I358" i="1"/>
  <c r="H358" i="1"/>
  <c r="G358" i="1"/>
  <c r="O358" i="1" s="1"/>
  <c r="F358" i="1"/>
  <c r="N358" i="1" s="1"/>
  <c r="E358" i="1"/>
  <c r="M358" i="1" s="1"/>
  <c r="D358" i="1"/>
  <c r="C358" i="1"/>
  <c r="B358" i="1"/>
  <c r="A358" i="1"/>
  <c r="M357" i="1"/>
  <c r="I357" i="1"/>
  <c r="Q357" i="1" s="1"/>
  <c r="H357" i="1"/>
  <c r="P357" i="1" s="1"/>
  <c r="G357" i="1"/>
  <c r="O357" i="1" s="1"/>
  <c r="F357" i="1"/>
  <c r="N357" i="1" s="1"/>
  <c r="E357" i="1"/>
  <c r="D357" i="1"/>
  <c r="L357" i="1" s="1"/>
  <c r="C357" i="1"/>
  <c r="K357" i="1" s="1"/>
  <c r="B357" i="1"/>
  <c r="A357" i="1"/>
  <c r="Q356" i="1"/>
  <c r="P356" i="1"/>
  <c r="O356" i="1"/>
  <c r="N356" i="1"/>
  <c r="M356" i="1"/>
  <c r="L356" i="1"/>
  <c r="I356" i="1"/>
  <c r="H356" i="1"/>
  <c r="G356" i="1"/>
  <c r="F356" i="1"/>
  <c r="E356" i="1"/>
  <c r="D356" i="1"/>
  <c r="C356" i="1"/>
  <c r="K356" i="1" s="1"/>
  <c r="B356" i="1"/>
  <c r="A356" i="1"/>
  <c r="N355" i="1"/>
  <c r="M355" i="1"/>
  <c r="L355" i="1"/>
  <c r="K355" i="1"/>
  <c r="I355" i="1"/>
  <c r="Q355" i="1" s="1"/>
  <c r="H355" i="1"/>
  <c r="P355" i="1" s="1"/>
  <c r="G355" i="1"/>
  <c r="O355" i="1" s="1"/>
  <c r="F355" i="1"/>
  <c r="E355" i="1"/>
  <c r="D355" i="1"/>
  <c r="C355" i="1"/>
  <c r="B355" i="1"/>
  <c r="A355" i="1"/>
  <c r="R354" i="1"/>
  <c r="Q354" i="1"/>
  <c r="P354" i="1"/>
  <c r="L354" i="1"/>
  <c r="K354" i="1"/>
  <c r="J354" i="1"/>
  <c r="I354" i="1"/>
  <c r="H354" i="1"/>
  <c r="G354" i="1"/>
  <c r="O354" i="1" s="1"/>
  <c r="F354" i="1"/>
  <c r="N354" i="1" s="1"/>
  <c r="E354" i="1"/>
  <c r="M354" i="1" s="1"/>
  <c r="D354" i="1"/>
  <c r="C354" i="1"/>
  <c r="B354" i="1"/>
  <c r="A354" i="1"/>
  <c r="M353" i="1"/>
  <c r="I353" i="1"/>
  <c r="Q353" i="1" s="1"/>
  <c r="H353" i="1"/>
  <c r="P353" i="1" s="1"/>
  <c r="G353" i="1"/>
  <c r="O353" i="1" s="1"/>
  <c r="F353" i="1"/>
  <c r="N353" i="1" s="1"/>
  <c r="E353" i="1"/>
  <c r="D353" i="1"/>
  <c r="L353" i="1" s="1"/>
  <c r="C353" i="1"/>
  <c r="K353" i="1" s="1"/>
  <c r="B353" i="1"/>
  <c r="A353" i="1"/>
  <c r="Q352" i="1"/>
  <c r="P352" i="1"/>
  <c r="O352" i="1"/>
  <c r="N352" i="1"/>
  <c r="M352" i="1"/>
  <c r="L352" i="1"/>
  <c r="I352" i="1"/>
  <c r="H352" i="1"/>
  <c r="G352" i="1"/>
  <c r="F352" i="1"/>
  <c r="E352" i="1"/>
  <c r="D352" i="1"/>
  <c r="C352" i="1"/>
  <c r="K352" i="1" s="1"/>
  <c r="B352" i="1"/>
  <c r="A352" i="1"/>
  <c r="N351" i="1"/>
  <c r="M351" i="1"/>
  <c r="L351" i="1"/>
  <c r="K351" i="1"/>
  <c r="I351" i="1"/>
  <c r="Q351" i="1" s="1"/>
  <c r="H351" i="1"/>
  <c r="P351" i="1" s="1"/>
  <c r="G351" i="1"/>
  <c r="O351" i="1" s="1"/>
  <c r="F351" i="1"/>
  <c r="E351" i="1"/>
  <c r="D351" i="1"/>
  <c r="C351" i="1"/>
  <c r="B351" i="1"/>
  <c r="A351" i="1"/>
  <c r="R350" i="1"/>
  <c r="Q350" i="1"/>
  <c r="P350" i="1"/>
  <c r="L350" i="1"/>
  <c r="S350" i="1" s="1"/>
  <c r="T350" i="1" s="1"/>
  <c r="U350" i="1" s="1"/>
  <c r="K350" i="1"/>
  <c r="J350" i="1"/>
  <c r="I350" i="1"/>
  <c r="H350" i="1"/>
  <c r="G350" i="1"/>
  <c r="O350" i="1" s="1"/>
  <c r="F350" i="1"/>
  <c r="N350" i="1" s="1"/>
  <c r="E350" i="1"/>
  <c r="M350" i="1" s="1"/>
  <c r="D350" i="1"/>
  <c r="C350" i="1"/>
  <c r="B350" i="1"/>
  <c r="A350" i="1"/>
  <c r="N349" i="1"/>
  <c r="M349" i="1"/>
  <c r="I349" i="1"/>
  <c r="Q349" i="1" s="1"/>
  <c r="H349" i="1"/>
  <c r="P349" i="1" s="1"/>
  <c r="G349" i="1"/>
  <c r="O349" i="1" s="1"/>
  <c r="F349" i="1"/>
  <c r="E349" i="1"/>
  <c r="D349" i="1"/>
  <c r="L349" i="1" s="1"/>
  <c r="C349" i="1"/>
  <c r="K349" i="1" s="1"/>
  <c r="B349" i="1"/>
  <c r="A349" i="1"/>
  <c r="Q348" i="1"/>
  <c r="P348" i="1"/>
  <c r="O348" i="1"/>
  <c r="N348" i="1"/>
  <c r="M348" i="1"/>
  <c r="L348" i="1"/>
  <c r="I348" i="1"/>
  <c r="H348" i="1"/>
  <c r="G348" i="1"/>
  <c r="F348" i="1"/>
  <c r="E348" i="1"/>
  <c r="D348" i="1"/>
  <c r="C348" i="1"/>
  <c r="K348" i="1" s="1"/>
  <c r="B348" i="1"/>
  <c r="A348" i="1"/>
  <c r="N347" i="1"/>
  <c r="M347" i="1"/>
  <c r="L347" i="1"/>
  <c r="K347" i="1"/>
  <c r="I347" i="1"/>
  <c r="Q347" i="1" s="1"/>
  <c r="H347" i="1"/>
  <c r="P347" i="1" s="1"/>
  <c r="G347" i="1"/>
  <c r="O347" i="1" s="1"/>
  <c r="F347" i="1"/>
  <c r="E347" i="1"/>
  <c r="D347" i="1"/>
  <c r="C347" i="1"/>
  <c r="B347" i="1"/>
  <c r="A347" i="1"/>
  <c r="R346" i="1"/>
  <c r="Q346" i="1"/>
  <c r="P346" i="1"/>
  <c r="L346" i="1"/>
  <c r="K346" i="1"/>
  <c r="J346" i="1"/>
  <c r="I346" i="1"/>
  <c r="H346" i="1"/>
  <c r="G346" i="1"/>
  <c r="O346" i="1" s="1"/>
  <c r="F346" i="1"/>
  <c r="N346" i="1" s="1"/>
  <c r="E346" i="1"/>
  <c r="M346" i="1" s="1"/>
  <c r="D346" i="1"/>
  <c r="C346" i="1"/>
  <c r="B346" i="1"/>
  <c r="A346" i="1"/>
  <c r="N345" i="1"/>
  <c r="M345" i="1"/>
  <c r="I345" i="1"/>
  <c r="Q345" i="1" s="1"/>
  <c r="H345" i="1"/>
  <c r="P345" i="1" s="1"/>
  <c r="G345" i="1"/>
  <c r="O345" i="1" s="1"/>
  <c r="F345" i="1"/>
  <c r="E345" i="1"/>
  <c r="D345" i="1"/>
  <c r="L345" i="1" s="1"/>
  <c r="C345" i="1"/>
  <c r="K345" i="1" s="1"/>
  <c r="B345" i="1"/>
  <c r="A345" i="1"/>
  <c r="Q344" i="1"/>
  <c r="P344" i="1"/>
  <c r="O344" i="1"/>
  <c r="N344" i="1"/>
  <c r="M344" i="1"/>
  <c r="L344" i="1"/>
  <c r="I344" i="1"/>
  <c r="H344" i="1"/>
  <c r="G344" i="1"/>
  <c r="F344" i="1"/>
  <c r="E344" i="1"/>
  <c r="D344" i="1"/>
  <c r="C344" i="1"/>
  <c r="K344" i="1" s="1"/>
  <c r="B344" i="1"/>
  <c r="A344" i="1"/>
  <c r="S343" i="1"/>
  <c r="T343" i="1" s="1"/>
  <c r="U343" i="1" s="1"/>
  <c r="N343" i="1"/>
  <c r="M343" i="1"/>
  <c r="L343" i="1"/>
  <c r="K343" i="1"/>
  <c r="J343" i="1"/>
  <c r="I343" i="1"/>
  <c r="Q343" i="1" s="1"/>
  <c r="H343" i="1"/>
  <c r="P343" i="1" s="1"/>
  <c r="G343" i="1"/>
  <c r="O343" i="1" s="1"/>
  <c r="F343" i="1"/>
  <c r="E343" i="1"/>
  <c r="D343" i="1"/>
  <c r="C343" i="1"/>
  <c r="B343" i="1"/>
  <c r="A343" i="1"/>
  <c r="R343" i="1" s="1"/>
  <c r="R342" i="1"/>
  <c r="Q342" i="1"/>
  <c r="P342" i="1"/>
  <c r="L342" i="1"/>
  <c r="S342" i="1" s="1"/>
  <c r="T342" i="1" s="1"/>
  <c r="U342" i="1" s="1"/>
  <c r="K342" i="1"/>
  <c r="J342" i="1"/>
  <c r="I342" i="1"/>
  <c r="H342" i="1"/>
  <c r="G342" i="1"/>
  <c r="O342" i="1" s="1"/>
  <c r="F342" i="1"/>
  <c r="N342" i="1" s="1"/>
  <c r="E342" i="1"/>
  <c r="M342" i="1" s="1"/>
  <c r="D342" i="1"/>
  <c r="C342" i="1"/>
  <c r="B342" i="1"/>
  <c r="A342" i="1"/>
  <c r="P341" i="1"/>
  <c r="N341" i="1"/>
  <c r="M341" i="1"/>
  <c r="I341" i="1"/>
  <c r="Q341" i="1" s="1"/>
  <c r="H341" i="1"/>
  <c r="G341" i="1"/>
  <c r="O341" i="1" s="1"/>
  <c r="F341" i="1"/>
  <c r="E341" i="1"/>
  <c r="D341" i="1"/>
  <c r="L341" i="1" s="1"/>
  <c r="C341" i="1"/>
  <c r="K341" i="1" s="1"/>
  <c r="B341" i="1"/>
  <c r="A341" i="1"/>
  <c r="Q340" i="1"/>
  <c r="P340" i="1"/>
  <c r="O340" i="1"/>
  <c r="N340" i="1"/>
  <c r="J340" i="1"/>
  <c r="I340" i="1"/>
  <c r="H340" i="1"/>
  <c r="G340" i="1"/>
  <c r="F340" i="1"/>
  <c r="E340" i="1"/>
  <c r="M340" i="1" s="1"/>
  <c r="D340" i="1"/>
  <c r="L340" i="1" s="1"/>
  <c r="C340" i="1"/>
  <c r="K340" i="1" s="1"/>
  <c r="B340" i="1"/>
  <c r="A340" i="1"/>
  <c r="R340" i="1" s="1"/>
  <c r="N339" i="1"/>
  <c r="M339" i="1"/>
  <c r="L339" i="1"/>
  <c r="K339" i="1"/>
  <c r="I339" i="1"/>
  <c r="Q339" i="1" s="1"/>
  <c r="H339" i="1"/>
  <c r="P339" i="1" s="1"/>
  <c r="G339" i="1"/>
  <c r="O339" i="1" s="1"/>
  <c r="F339" i="1"/>
  <c r="E339" i="1"/>
  <c r="D339" i="1"/>
  <c r="C339" i="1"/>
  <c r="B339" i="1"/>
  <c r="A339" i="1"/>
  <c r="R339" i="1" s="1"/>
  <c r="R338" i="1"/>
  <c r="Q338" i="1"/>
  <c r="P338" i="1"/>
  <c r="L338" i="1"/>
  <c r="S338" i="1" s="1"/>
  <c r="T338" i="1" s="1"/>
  <c r="U338" i="1" s="1"/>
  <c r="K338" i="1"/>
  <c r="J338" i="1"/>
  <c r="I338" i="1"/>
  <c r="H338" i="1"/>
  <c r="G338" i="1"/>
  <c r="O338" i="1" s="1"/>
  <c r="F338" i="1"/>
  <c r="N338" i="1" s="1"/>
  <c r="E338" i="1"/>
  <c r="M338" i="1" s="1"/>
  <c r="D338" i="1"/>
  <c r="C338" i="1"/>
  <c r="B338" i="1"/>
  <c r="A338" i="1"/>
  <c r="M337" i="1"/>
  <c r="I337" i="1"/>
  <c r="Q337" i="1" s="1"/>
  <c r="H337" i="1"/>
  <c r="P337" i="1" s="1"/>
  <c r="G337" i="1"/>
  <c r="O337" i="1" s="1"/>
  <c r="F337" i="1"/>
  <c r="N337" i="1" s="1"/>
  <c r="E337" i="1"/>
  <c r="D337" i="1"/>
  <c r="L337" i="1" s="1"/>
  <c r="C337" i="1"/>
  <c r="K337" i="1" s="1"/>
  <c r="B337" i="1"/>
  <c r="A337" i="1"/>
  <c r="Q336" i="1"/>
  <c r="P336" i="1"/>
  <c r="O336" i="1"/>
  <c r="N336" i="1"/>
  <c r="L336" i="1"/>
  <c r="J336" i="1"/>
  <c r="I336" i="1"/>
  <c r="H336" i="1"/>
  <c r="G336" i="1"/>
  <c r="F336" i="1"/>
  <c r="E336" i="1"/>
  <c r="M336" i="1" s="1"/>
  <c r="D336" i="1"/>
  <c r="C336" i="1"/>
  <c r="K336" i="1" s="1"/>
  <c r="B336" i="1"/>
  <c r="A336" i="1"/>
  <c r="R336" i="1" s="1"/>
  <c r="N335" i="1"/>
  <c r="M335" i="1"/>
  <c r="L335" i="1"/>
  <c r="K335" i="1"/>
  <c r="J335" i="1"/>
  <c r="I335" i="1"/>
  <c r="Q335" i="1" s="1"/>
  <c r="H335" i="1"/>
  <c r="P335" i="1" s="1"/>
  <c r="G335" i="1"/>
  <c r="O335" i="1" s="1"/>
  <c r="F335" i="1"/>
  <c r="E335" i="1"/>
  <c r="D335" i="1"/>
  <c r="C335" i="1"/>
  <c r="B335" i="1"/>
  <c r="A335" i="1"/>
  <c r="R335" i="1" s="1"/>
  <c r="R334" i="1"/>
  <c r="Q334" i="1"/>
  <c r="P334" i="1"/>
  <c r="K334" i="1"/>
  <c r="J334" i="1"/>
  <c r="I334" i="1"/>
  <c r="H334" i="1"/>
  <c r="G334" i="1"/>
  <c r="O334" i="1" s="1"/>
  <c r="F334" i="1"/>
  <c r="N334" i="1" s="1"/>
  <c r="E334" i="1"/>
  <c r="M334" i="1" s="1"/>
  <c r="D334" i="1"/>
  <c r="L334" i="1" s="1"/>
  <c r="S334" i="1" s="1"/>
  <c r="T334" i="1" s="1"/>
  <c r="U334" i="1" s="1"/>
  <c r="C334" i="1"/>
  <c r="B334" i="1"/>
  <c r="A334" i="1"/>
  <c r="M333" i="1"/>
  <c r="I333" i="1"/>
  <c r="Q333" i="1" s="1"/>
  <c r="H333" i="1"/>
  <c r="P333" i="1" s="1"/>
  <c r="G333" i="1"/>
  <c r="O333" i="1" s="1"/>
  <c r="F333" i="1"/>
  <c r="N333" i="1" s="1"/>
  <c r="E333" i="1"/>
  <c r="D333" i="1"/>
  <c r="L333" i="1" s="1"/>
  <c r="C333" i="1"/>
  <c r="K333" i="1" s="1"/>
  <c r="B333" i="1"/>
  <c r="A333" i="1"/>
  <c r="Q332" i="1"/>
  <c r="P332" i="1"/>
  <c r="O332" i="1"/>
  <c r="N332" i="1"/>
  <c r="M332" i="1"/>
  <c r="L332" i="1"/>
  <c r="J332" i="1"/>
  <c r="I332" i="1"/>
  <c r="H332" i="1"/>
  <c r="G332" i="1"/>
  <c r="F332" i="1"/>
  <c r="E332" i="1"/>
  <c r="D332" i="1"/>
  <c r="C332" i="1"/>
  <c r="K332" i="1" s="1"/>
  <c r="B332" i="1"/>
  <c r="A332" i="1"/>
  <c r="R332" i="1" s="1"/>
  <c r="N331" i="1"/>
  <c r="M331" i="1"/>
  <c r="L331" i="1"/>
  <c r="K331" i="1"/>
  <c r="I331" i="1"/>
  <c r="Q331" i="1" s="1"/>
  <c r="H331" i="1"/>
  <c r="P331" i="1" s="1"/>
  <c r="G331" i="1"/>
  <c r="O331" i="1" s="1"/>
  <c r="F331" i="1"/>
  <c r="E331" i="1"/>
  <c r="D331" i="1"/>
  <c r="C331" i="1"/>
  <c r="B331" i="1"/>
  <c r="A331" i="1"/>
  <c r="R330" i="1"/>
  <c r="Q330" i="1"/>
  <c r="P330" i="1"/>
  <c r="L330" i="1"/>
  <c r="K330" i="1"/>
  <c r="J330" i="1"/>
  <c r="I330" i="1"/>
  <c r="H330" i="1"/>
  <c r="G330" i="1"/>
  <c r="O330" i="1" s="1"/>
  <c r="F330" i="1"/>
  <c r="N330" i="1" s="1"/>
  <c r="E330" i="1"/>
  <c r="M330" i="1" s="1"/>
  <c r="D330" i="1"/>
  <c r="C330" i="1"/>
  <c r="B330" i="1"/>
  <c r="A330" i="1"/>
  <c r="N329" i="1"/>
  <c r="M329" i="1"/>
  <c r="I329" i="1"/>
  <c r="Q329" i="1" s="1"/>
  <c r="H329" i="1"/>
  <c r="P329" i="1" s="1"/>
  <c r="G329" i="1"/>
  <c r="O329" i="1" s="1"/>
  <c r="F329" i="1"/>
  <c r="E329" i="1"/>
  <c r="D329" i="1"/>
  <c r="L329" i="1" s="1"/>
  <c r="C329" i="1"/>
  <c r="K329" i="1" s="1"/>
  <c r="B329" i="1"/>
  <c r="A329" i="1"/>
  <c r="Q328" i="1"/>
  <c r="P328" i="1"/>
  <c r="O328" i="1"/>
  <c r="N328" i="1"/>
  <c r="M328" i="1"/>
  <c r="L328" i="1"/>
  <c r="I328" i="1"/>
  <c r="H328" i="1"/>
  <c r="G328" i="1"/>
  <c r="F328" i="1"/>
  <c r="E328" i="1"/>
  <c r="D328" i="1"/>
  <c r="C328" i="1"/>
  <c r="K328" i="1" s="1"/>
  <c r="B328" i="1"/>
  <c r="A328" i="1"/>
  <c r="S327" i="1"/>
  <c r="T327" i="1" s="1"/>
  <c r="U327" i="1" s="1"/>
  <c r="N327" i="1"/>
  <c r="M327" i="1"/>
  <c r="L327" i="1"/>
  <c r="K327" i="1"/>
  <c r="J327" i="1"/>
  <c r="I327" i="1"/>
  <c r="Q327" i="1" s="1"/>
  <c r="H327" i="1"/>
  <c r="P327" i="1" s="1"/>
  <c r="G327" i="1"/>
  <c r="O327" i="1" s="1"/>
  <c r="F327" i="1"/>
  <c r="E327" i="1"/>
  <c r="D327" i="1"/>
  <c r="C327" i="1"/>
  <c r="B327" i="1"/>
  <c r="A327" i="1"/>
  <c r="R327" i="1" s="1"/>
  <c r="R326" i="1"/>
  <c r="Q326" i="1"/>
  <c r="P326" i="1"/>
  <c r="L326" i="1"/>
  <c r="S326" i="1" s="1"/>
  <c r="T326" i="1" s="1"/>
  <c r="U326" i="1" s="1"/>
  <c r="K326" i="1"/>
  <c r="J326" i="1"/>
  <c r="I326" i="1"/>
  <c r="H326" i="1"/>
  <c r="G326" i="1"/>
  <c r="O326" i="1" s="1"/>
  <c r="F326" i="1"/>
  <c r="N326" i="1" s="1"/>
  <c r="E326" i="1"/>
  <c r="M326" i="1" s="1"/>
  <c r="D326" i="1"/>
  <c r="C326" i="1"/>
  <c r="B326" i="1"/>
  <c r="A326" i="1"/>
  <c r="P325" i="1"/>
  <c r="N325" i="1"/>
  <c r="M325" i="1"/>
  <c r="I325" i="1"/>
  <c r="Q325" i="1" s="1"/>
  <c r="H325" i="1"/>
  <c r="G325" i="1"/>
  <c r="O325" i="1" s="1"/>
  <c r="F325" i="1"/>
  <c r="E325" i="1"/>
  <c r="D325" i="1"/>
  <c r="L325" i="1" s="1"/>
  <c r="C325" i="1"/>
  <c r="K325" i="1" s="1"/>
  <c r="B325" i="1"/>
  <c r="A325" i="1"/>
  <c r="Q324" i="1"/>
  <c r="P324" i="1"/>
  <c r="O324" i="1"/>
  <c r="N324" i="1"/>
  <c r="J324" i="1"/>
  <c r="I324" i="1"/>
  <c r="H324" i="1"/>
  <c r="G324" i="1"/>
  <c r="F324" i="1"/>
  <c r="E324" i="1"/>
  <c r="M324" i="1" s="1"/>
  <c r="D324" i="1"/>
  <c r="L324" i="1" s="1"/>
  <c r="C324" i="1"/>
  <c r="K324" i="1" s="1"/>
  <c r="B324" i="1"/>
  <c r="A324" i="1"/>
  <c r="R324" i="1" s="1"/>
  <c r="N323" i="1"/>
  <c r="M323" i="1"/>
  <c r="L323" i="1"/>
  <c r="K323" i="1"/>
  <c r="I323" i="1"/>
  <c r="Q323" i="1" s="1"/>
  <c r="H323" i="1"/>
  <c r="P323" i="1" s="1"/>
  <c r="G323" i="1"/>
  <c r="O323" i="1" s="1"/>
  <c r="F323" i="1"/>
  <c r="E323" i="1"/>
  <c r="D323" i="1"/>
  <c r="C323" i="1"/>
  <c r="B323" i="1"/>
  <c r="A323" i="1"/>
  <c r="R323" i="1" s="1"/>
  <c r="R322" i="1"/>
  <c r="Q322" i="1"/>
  <c r="P322" i="1"/>
  <c r="L322" i="1"/>
  <c r="S322" i="1" s="1"/>
  <c r="T322" i="1" s="1"/>
  <c r="U322" i="1" s="1"/>
  <c r="K322" i="1"/>
  <c r="J322" i="1"/>
  <c r="I322" i="1"/>
  <c r="H322" i="1"/>
  <c r="G322" i="1"/>
  <c r="O322" i="1" s="1"/>
  <c r="F322" i="1"/>
  <c r="N322" i="1" s="1"/>
  <c r="E322" i="1"/>
  <c r="M322" i="1" s="1"/>
  <c r="D322" i="1"/>
  <c r="C322" i="1"/>
  <c r="B322" i="1"/>
  <c r="A322" i="1"/>
  <c r="M321" i="1"/>
  <c r="I321" i="1"/>
  <c r="Q321" i="1" s="1"/>
  <c r="H321" i="1"/>
  <c r="P321" i="1" s="1"/>
  <c r="G321" i="1"/>
  <c r="O321" i="1" s="1"/>
  <c r="F321" i="1"/>
  <c r="N321" i="1" s="1"/>
  <c r="E321" i="1"/>
  <c r="D321" i="1"/>
  <c r="L321" i="1" s="1"/>
  <c r="C321" i="1"/>
  <c r="K321" i="1" s="1"/>
  <c r="B321" i="1"/>
  <c r="A321" i="1"/>
  <c r="Q320" i="1"/>
  <c r="P320" i="1"/>
  <c r="O320" i="1"/>
  <c r="N320" i="1"/>
  <c r="L320" i="1"/>
  <c r="J320" i="1"/>
  <c r="I320" i="1"/>
  <c r="H320" i="1"/>
  <c r="G320" i="1"/>
  <c r="F320" i="1"/>
  <c r="E320" i="1"/>
  <c r="M320" i="1" s="1"/>
  <c r="D320" i="1"/>
  <c r="C320" i="1"/>
  <c r="K320" i="1" s="1"/>
  <c r="B320" i="1"/>
  <c r="A320" i="1"/>
  <c r="R320" i="1" s="1"/>
  <c r="N319" i="1"/>
  <c r="M319" i="1"/>
  <c r="L319" i="1"/>
  <c r="K319" i="1"/>
  <c r="J319" i="1"/>
  <c r="I319" i="1"/>
  <c r="Q319" i="1" s="1"/>
  <c r="H319" i="1"/>
  <c r="P319" i="1" s="1"/>
  <c r="G319" i="1"/>
  <c r="O319" i="1" s="1"/>
  <c r="F319" i="1"/>
  <c r="E319" i="1"/>
  <c r="D319" i="1"/>
  <c r="C319" i="1"/>
  <c r="B319" i="1"/>
  <c r="A319" i="1"/>
  <c r="R319" i="1" s="1"/>
  <c r="R318" i="1"/>
  <c r="Q318" i="1"/>
  <c r="P318" i="1"/>
  <c r="K318" i="1"/>
  <c r="J318" i="1"/>
  <c r="I318" i="1"/>
  <c r="H318" i="1"/>
  <c r="G318" i="1"/>
  <c r="O318" i="1" s="1"/>
  <c r="S318" i="1" s="1"/>
  <c r="T318" i="1" s="1"/>
  <c r="U318" i="1" s="1"/>
  <c r="F318" i="1"/>
  <c r="N318" i="1" s="1"/>
  <c r="E318" i="1"/>
  <c r="M318" i="1" s="1"/>
  <c r="D318" i="1"/>
  <c r="L318" i="1" s="1"/>
  <c r="C318" i="1"/>
  <c r="B318" i="1"/>
  <c r="A318" i="1"/>
  <c r="M317" i="1"/>
  <c r="I317" i="1"/>
  <c r="Q317" i="1" s="1"/>
  <c r="H317" i="1"/>
  <c r="P317" i="1" s="1"/>
  <c r="G317" i="1"/>
  <c r="O317" i="1" s="1"/>
  <c r="F317" i="1"/>
  <c r="N317" i="1" s="1"/>
  <c r="E317" i="1"/>
  <c r="D317" i="1"/>
  <c r="L317" i="1" s="1"/>
  <c r="C317" i="1"/>
  <c r="K317" i="1" s="1"/>
  <c r="B317" i="1"/>
  <c r="A317" i="1"/>
  <c r="Q316" i="1"/>
  <c r="P316" i="1"/>
  <c r="O316" i="1"/>
  <c r="N316" i="1"/>
  <c r="M316" i="1"/>
  <c r="L316" i="1"/>
  <c r="J316" i="1"/>
  <c r="I316" i="1"/>
  <c r="H316" i="1"/>
  <c r="G316" i="1"/>
  <c r="F316" i="1"/>
  <c r="E316" i="1"/>
  <c r="D316" i="1"/>
  <c r="C316" i="1"/>
  <c r="K316" i="1" s="1"/>
  <c r="B316" i="1"/>
  <c r="A316" i="1"/>
  <c r="R316" i="1" s="1"/>
  <c r="N315" i="1"/>
  <c r="M315" i="1"/>
  <c r="L315" i="1"/>
  <c r="K315" i="1"/>
  <c r="I315" i="1"/>
  <c r="Q315" i="1" s="1"/>
  <c r="H315" i="1"/>
  <c r="P315" i="1" s="1"/>
  <c r="G315" i="1"/>
  <c r="O315" i="1" s="1"/>
  <c r="F315" i="1"/>
  <c r="E315" i="1"/>
  <c r="D315" i="1"/>
  <c r="C315" i="1"/>
  <c r="B315" i="1"/>
  <c r="A315" i="1"/>
  <c r="T314" i="1"/>
  <c r="U314" i="1" s="1"/>
  <c r="R314" i="1"/>
  <c r="Q314" i="1"/>
  <c r="P314" i="1"/>
  <c r="J314" i="1"/>
  <c r="I314" i="1"/>
  <c r="H314" i="1"/>
  <c r="G314" i="1"/>
  <c r="O314" i="1" s="1"/>
  <c r="F314" i="1"/>
  <c r="N314" i="1" s="1"/>
  <c r="E314" i="1"/>
  <c r="M314" i="1" s="1"/>
  <c r="D314" i="1"/>
  <c r="L314" i="1" s="1"/>
  <c r="C314" i="1"/>
  <c r="K314" i="1" s="1"/>
  <c r="S314" i="1" s="1"/>
  <c r="B314" i="1"/>
  <c r="A314" i="1"/>
  <c r="N313" i="1"/>
  <c r="M313" i="1"/>
  <c r="L313" i="1"/>
  <c r="I313" i="1"/>
  <c r="Q313" i="1" s="1"/>
  <c r="H313" i="1"/>
  <c r="P313" i="1" s="1"/>
  <c r="G313" i="1"/>
  <c r="O313" i="1" s="1"/>
  <c r="F313" i="1"/>
  <c r="E313" i="1"/>
  <c r="D313" i="1"/>
  <c r="C313" i="1"/>
  <c r="K313" i="1" s="1"/>
  <c r="B313" i="1"/>
  <c r="A313" i="1"/>
  <c r="J313" i="1" s="1"/>
  <c r="R312" i="1"/>
  <c r="Q312" i="1"/>
  <c r="P312" i="1"/>
  <c r="O312" i="1"/>
  <c r="N312" i="1"/>
  <c r="I312" i="1"/>
  <c r="H312" i="1"/>
  <c r="G312" i="1"/>
  <c r="F312" i="1"/>
  <c r="E312" i="1"/>
  <c r="M312" i="1" s="1"/>
  <c r="D312" i="1"/>
  <c r="L312" i="1" s="1"/>
  <c r="C312" i="1"/>
  <c r="K312" i="1" s="1"/>
  <c r="B312" i="1"/>
  <c r="A312" i="1"/>
  <c r="J312" i="1" s="1"/>
  <c r="R311" i="1"/>
  <c r="N311" i="1"/>
  <c r="M311" i="1"/>
  <c r="L311" i="1"/>
  <c r="K311" i="1"/>
  <c r="J311" i="1"/>
  <c r="I311" i="1"/>
  <c r="Q311" i="1" s="1"/>
  <c r="H311" i="1"/>
  <c r="P311" i="1" s="1"/>
  <c r="G311" i="1"/>
  <c r="O311" i="1" s="1"/>
  <c r="F311" i="1"/>
  <c r="E311" i="1"/>
  <c r="D311" i="1"/>
  <c r="C311" i="1"/>
  <c r="B311" i="1"/>
  <c r="A311" i="1"/>
  <c r="R310" i="1"/>
  <c r="P310" i="1"/>
  <c r="K310" i="1"/>
  <c r="J310" i="1"/>
  <c r="I310" i="1"/>
  <c r="Q310" i="1" s="1"/>
  <c r="H310" i="1"/>
  <c r="G310" i="1"/>
  <c r="O310" i="1" s="1"/>
  <c r="F310" i="1"/>
  <c r="N310" i="1" s="1"/>
  <c r="E310" i="1"/>
  <c r="M310" i="1" s="1"/>
  <c r="D310" i="1"/>
  <c r="L310" i="1" s="1"/>
  <c r="C310" i="1"/>
  <c r="B310" i="1"/>
  <c r="A310" i="1"/>
  <c r="Q309" i="1"/>
  <c r="P309" i="1"/>
  <c r="O309" i="1"/>
  <c r="N309" i="1"/>
  <c r="M309" i="1"/>
  <c r="I309" i="1"/>
  <c r="H309" i="1"/>
  <c r="G309" i="1"/>
  <c r="F309" i="1"/>
  <c r="E309" i="1"/>
  <c r="D309" i="1"/>
  <c r="L309" i="1" s="1"/>
  <c r="C309" i="1"/>
  <c r="K309" i="1" s="1"/>
  <c r="B309" i="1"/>
  <c r="A309" i="1"/>
  <c r="R308" i="1"/>
  <c r="O308" i="1"/>
  <c r="M308" i="1"/>
  <c r="K308" i="1"/>
  <c r="J308" i="1"/>
  <c r="I308" i="1"/>
  <c r="Q308" i="1" s="1"/>
  <c r="H308" i="1"/>
  <c r="P308" i="1" s="1"/>
  <c r="G308" i="1"/>
  <c r="F308" i="1"/>
  <c r="N308" i="1" s="1"/>
  <c r="E308" i="1"/>
  <c r="D308" i="1"/>
  <c r="L308" i="1" s="1"/>
  <c r="C308" i="1"/>
  <c r="B308" i="1"/>
  <c r="A308" i="1"/>
  <c r="R307" i="1"/>
  <c r="N307" i="1"/>
  <c r="L307" i="1"/>
  <c r="I307" i="1"/>
  <c r="Q307" i="1" s="1"/>
  <c r="H307" i="1"/>
  <c r="P307" i="1" s="1"/>
  <c r="G307" i="1"/>
  <c r="O307" i="1" s="1"/>
  <c r="F307" i="1"/>
  <c r="E307" i="1"/>
  <c r="M307" i="1" s="1"/>
  <c r="D307" i="1"/>
  <c r="C307" i="1"/>
  <c r="K307" i="1" s="1"/>
  <c r="B307" i="1"/>
  <c r="A307" i="1"/>
  <c r="J307" i="1" s="1"/>
  <c r="P306" i="1"/>
  <c r="O306" i="1"/>
  <c r="N306" i="1"/>
  <c r="M306" i="1"/>
  <c r="I306" i="1"/>
  <c r="Q306" i="1" s="1"/>
  <c r="H306" i="1"/>
  <c r="G306" i="1"/>
  <c r="F306" i="1"/>
  <c r="E306" i="1"/>
  <c r="D306" i="1"/>
  <c r="L306" i="1" s="1"/>
  <c r="C306" i="1"/>
  <c r="K306" i="1" s="1"/>
  <c r="B306" i="1"/>
  <c r="A306" i="1"/>
  <c r="R305" i="1"/>
  <c r="O305" i="1"/>
  <c r="M305" i="1"/>
  <c r="L305" i="1"/>
  <c r="J305" i="1"/>
  <c r="I305" i="1"/>
  <c r="Q305" i="1" s="1"/>
  <c r="H305" i="1"/>
  <c r="P305" i="1" s="1"/>
  <c r="G305" i="1"/>
  <c r="F305" i="1"/>
  <c r="N305" i="1" s="1"/>
  <c r="E305" i="1"/>
  <c r="D305" i="1"/>
  <c r="C305" i="1"/>
  <c r="K305" i="1" s="1"/>
  <c r="S305" i="1" s="1"/>
  <c r="T305" i="1" s="1"/>
  <c r="U305" i="1" s="1"/>
  <c r="B305" i="1"/>
  <c r="A305" i="1"/>
  <c r="R304" i="1"/>
  <c r="Q304" i="1"/>
  <c r="O304" i="1"/>
  <c r="L304" i="1"/>
  <c r="J304" i="1"/>
  <c r="I304" i="1"/>
  <c r="H304" i="1"/>
  <c r="P304" i="1" s="1"/>
  <c r="G304" i="1"/>
  <c r="F304" i="1"/>
  <c r="N304" i="1" s="1"/>
  <c r="E304" i="1"/>
  <c r="M304" i="1" s="1"/>
  <c r="D304" i="1"/>
  <c r="C304" i="1"/>
  <c r="K304" i="1" s="1"/>
  <c r="S304" i="1" s="1"/>
  <c r="T304" i="1" s="1"/>
  <c r="U304" i="1" s="1"/>
  <c r="B304" i="1"/>
  <c r="A304" i="1"/>
  <c r="R303" i="1"/>
  <c r="P303" i="1"/>
  <c r="I303" i="1"/>
  <c r="Q303" i="1" s="1"/>
  <c r="H303" i="1"/>
  <c r="G303" i="1"/>
  <c r="O303" i="1" s="1"/>
  <c r="F303" i="1"/>
  <c r="N303" i="1" s="1"/>
  <c r="E303" i="1"/>
  <c r="M303" i="1" s="1"/>
  <c r="D303" i="1"/>
  <c r="L303" i="1" s="1"/>
  <c r="C303" i="1"/>
  <c r="K303" i="1" s="1"/>
  <c r="S303" i="1" s="1"/>
  <c r="T303" i="1" s="1"/>
  <c r="U303" i="1" s="1"/>
  <c r="B303" i="1"/>
  <c r="A303" i="1"/>
  <c r="J303" i="1" s="1"/>
  <c r="P302" i="1"/>
  <c r="O302" i="1"/>
  <c r="N302" i="1"/>
  <c r="M302" i="1"/>
  <c r="L302" i="1"/>
  <c r="K302" i="1"/>
  <c r="I302" i="1"/>
  <c r="Q302" i="1" s="1"/>
  <c r="H302" i="1"/>
  <c r="G302" i="1"/>
  <c r="F302" i="1"/>
  <c r="E302" i="1"/>
  <c r="D302" i="1"/>
  <c r="C302" i="1"/>
  <c r="B302" i="1"/>
  <c r="A302" i="1"/>
  <c r="O301" i="1"/>
  <c r="M301" i="1"/>
  <c r="L301" i="1"/>
  <c r="I301" i="1"/>
  <c r="Q301" i="1" s="1"/>
  <c r="H301" i="1"/>
  <c r="P301" i="1" s="1"/>
  <c r="G301" i="1"/>
  <c r="F301" i="1"/>
  <c r="N301" i="1" s="1"/>
  <c r="E301" i="1"/>
  <c r="D301" i="1"/>
  <c r="C301" i="1"/>
  <c r="K301" i="1" s="1"/>
  <c r="B301" i="1"/>
  <c r="A301" i="1"/>
  <c r="J301" i="1" s="1"/>
  <c r="R300" i="1"/>
  <c r="L300" i="1"/>
  <c r="J300" i="1"/>
  <c r="I300" i="1"/>
  <c r="Q300" i="1" s="1"/>
  <c r="H300" i="1"/>
  <c r="P300" i="1" s="1"/>
  <c r="G300" i="1"/>
  <c r="O300" i="1" s="1"/>
  <c r="F300" i="1"/>
  <c r="N300" i="1" s="1"/>
  <c r="E300" i="1"/>
  <c r="M300" i="1" s="1"/>
  <c r="D300" i="1"/>
  <c r="C300" i="1"/>
  <c r="K300" i="1" s="1"/>
  <c r="B300" i="1"/>
  <c r="A300" i="1"/>
  <c r="R299" i="1"/>
  <c r="Q299" i="1"/>
  <c r="P299" i="1"/>
  <c r="O299" i="1"/>
  <c r="N299" i="1"/>
  <c r="S299" i="1" s="1"/>
  <c r="T299" i="1" s="1"/>
  <c r="U299" i="1" s="1"/>
  <c r="I299" i="1"/>
  <c r="H299" i="1"/>
  <c r="G299" i="1"/>
  <c r="F299" i="1"/>
  <c r="E299" i="1"/>
  <c r="M299" i="1" s="1"/>
  <c r="D299" i="1"/>
  <c r="L299" i="1" s="1"/>
  <c r="C299" i="1"/>
  <c r="K299" i="1" s="1"/>
  <c r="B299" i="1"/>
  <c r="A299" i="1"/>
  <c r="J299" i="1" s="1"/>
  <c r="R298" i="1"/>
  <c r="P298" i="1"/>
  <c r="O298" i="1"/>
  <c r="M298" i="1"/>
  <c r="K298" i="1"/>
  <c r="I298" i="1"/>
  <c r="Q298" i="1" s="1"/>
  <c r="H298" i="1"/>
  <c r="G298" i="1"/>
  <c r="F298" i="1"/>
  <c r="N298" i="1" s="1"/>
  <c r="E298" i="1"/>
  <c r="D298" i="1"/>
  <c r="L298" i="1" s="1"/>
  <c r="C298" i="1"/>
  <c r="B298" i="1"/>
  <c r="A298" i="1"/>
  <c r="J298" i="1" s="1"/>
  <c r="O297" i="1"/>
  <c r="M297" i="1"/>
  <c r="L297" i="1"/>
  <c r="K297" i="1"/>
  <c r="J297" i="1"/>
  <c r="I297" i="1"/>
  <c r="Q297" i="1" s="1"/>
  <c r="H297" i="1"/>
  <c r="P297" i="1" s="1"/>
  <c r="G297" i="1"/>
  <c r="F297" i="1"/>
  <c r="N297" i="1" s="1"/>
  <c r="E297" i="1"/>
  <c r="D297" i="1"/>
  <c r="C297" i="1"/>
  <c r="B297" i="1"/>
  <c r="A297" i="1"/>
  <c r="R297" i="1" s="1"/>
  <c r="R296" i="1"/>
  <c r="L296" i="1"/>
  <c r="J296" i="1"/>
  <c r="I296" i="1"/>
  <c r="Q296" i="1" s="1"/>
  <c r="H296" i="1"/>
  <c r="P296" i="1" s="1"/>
  <c r="G296" i="1"/>
  <c r="O296" i="1" s="1"/>
  <c r="F296" i="1"/>
  <c r="N296" i="1" s="1"/>
  <c r="E296" i="1"/>
  <c r="M296" i="1" s="1"/>
  <c r="S296" i="1" s="1"/>
  <c r="T296" i="1" s="1"/>
  <c r="U296" i="1" s="1"/>
  <c r="D296" i="1"/>
  <c r="C296" i="1"/>
  <c r="K296" i="1" s="1"/>
  <c r="B296" i="1"/>
  <c r="A296" i="1"/>
  <c r="R295" i="1"/>
  <c r="P295" i="1"/>
  <c r="N295" i="1"/>
  <c r="L295" i="1"/>
  <c r="I295" i="1"/>
  <c r="Q295" i="1" s="1"/>
  <c r="H295" i="1"/>
  <c r="G295" i="1"/>
  <c r="O295" i="1" s="1"/>
  <c r="F295" i="1"/>
  <c r="E295" i="1"/>
  <c r="M295" i="1" s="1"/>
  <c r="D295" i="1"/>
  <c r="C295" i="1"/>
  <c r="K295" i="1" s="1"/>
  <c r="B295" i="1"/>
  <c r="A295" i="1"/>
  <c r="J295" i="1" s="1"/>
  <c r="P294" i="1"/>
  <c r="O294" i="1"/>
  <c r="N294" i="1"/>
  <c r="M294" i="1"/>
  <c r="I294" i="1"/>
  <c r="Q294" i="1" s="1"/>
  <c r="H294" i="1"/>
  <c r="G294" i="1"/>
  <c r="F294" i="1"/>
  <c r="E294" i="1"/>
  <c r="D294" i="1"/>
  <c r="L294" i="1" s="1"/>
  <c r="C294" i="1"/>
  <c r="K294" i="1" s="1"/>
  <c r="B294" i="1"/>
  <c r="A294" i="1"/>
  <c r="R293" i="1"/>
  <c r="O293" i="1"/>
  <c r="M293" i="1"/>
  <c r="L293" i="1"/>
  <c r="J293" i="1"/>
  <c r="I293" i="1"/>
  <c r="Q293" i="1" s="1"/>
  <c r="H293" i="1"/>
  <c r="P293" i="1" s="1"/>
  <c r="G293" i="1"/>
  <c r="F293" i="1"/>
  <c r="N293" i="1" s="1"/>
  <c r="E293" i="1"/>
  <c r="D293" i="1"/>
  <c r="C293" i="1"/>
  <c r="K293" i="1" s="1"/>
  <c r="S293" i="1" s="1"/>
  <c r="T293" i="1" s="1"/>
  <c r="U293" i="1" s="1"/>
  <c r="B293" i="1"/>
  <c r="A293" i="1"/>
  <c r="R292" i="1"/>
  <c r="Q292" i="1"/>
  <c r="O292" i="1"/>
  <c r="L292" i="1"/>
  <c r="J292" i="1"/>
  <c r="I292" i="1"/>
  <c r="H292" i="1"/>
  <c r="P292" i="1" s="1"/>
  <c r="G292" i="1"/>
  <c r="F292" i="1"/>
  <c r="N292" i="1" s="1"/>
  <c r="E292" i="1"/>
  <c r="M292" i="1" s="1"/>
  <c r="D292" i="1"/>
  <c r="C292" i="1"/>
  <c r="K292" i="1" s="1"/>
  <c r="S292" i="1" s="1"/>
  <c r="T292" i="1" s="1"/>
  <c r="U292" i="1" s="1"/>
  <c r="B292" i="1"/>
  <c r="A292" i="1"/>
  <c r="R291" i="1"/>
  <c r="P291" i="1"/>
  <c r="I291" i="1"/>
  <c r="Q291" i="1" s="1"/>
  <c r="H291" i="1"/>
  <c r="G291" i="1"/>
  <c r="O291" i="1" s="1"/>
  <c r="F291" i="1"/>
  <c r="N291" i="1" s="1"/>
  <c r="E291" i="1"/>
  <c r="M291" i="1" s="1"/>
  <c r="D291" i="1"/>
  <c r="L291" i="1" s="1"/>
  <c r="S291" i="1" s="1"/>
  <c r="T291" i="1" s="1"/>
  <c r="U291" i="1" s="1"/>
  <c r="C291" i="1"/>
  <c r="K291" i="1" s="1"/>
  <c r="B291" i="1"/>
  <c r="A291" i="1"/>
  <c r="J291" i="1" s="1"/>
  <c r="P290" i="1"/>
  <c r="O290" i="1"/>
  <c r="N290" i="1"/>
  <c r="M290" i="1"/>
  <c r="L290" i="1"/>
  <c r="K290" i="1"/>
  <c r="I290" i="1"/>
  <c r="Q290" i="1" s="1"/>
  <c r="H290" i="1"/>
  <c r="G290" i="1"/>
  <c r="F290" i="1"/>
  <c r="E290" i="1"/>
  <c r="D290" i="1"/>
  <c r="C290" i="1"/>
  <c r="B290" i="1"/>
  <c r="A290" i="1"/>
  <c r="O289" i="1"/>
  <c r="M289" i="1"/>
  <c r="L289" i="1"/>
  <c r="I289" i="1"/>
  <c r="Q289" i="1" s="1"/>
  <c r="H289" i="1"/>
  <c r="P289" i="1" s="1"/>
  <c r="G289" i="1"/>
  <c r="F289" i="1"/>
  <c r="N289" i="1" s="1"/>
  <c r="E289" i="1"/>
  <c r="D289" i="1"/>
  <c r="C289" i="1"/>
  <c r="K289" i="1" s="1"/>
  <c r="B289" i="1"/>
  <c r="A289" i="1"/>
  <c r="J289" i="1" s="1"/>
  <c r="R288" i="1"/>
  <c r="L288" i="1"/>
  <c r="J288" i="1"/>
  <c r="I288" i="1"/>
  <c r="Q288" i="1" s="1"/>
  <c r="H288" i="1"/>
  <c r="P288" i="1" s="1"/>
  <c r="G288" i="1"/>
  <c r="O288" i="1" s="1"/>
  <c r="F288" i="1"/>
  <c r="N288" i="1" s="1"/>
  <c r="E288" i="1"/>
  <c r="M288" i="1" s="1"/>
  <c r="D288" i="1"/>
  <c r="C288" i="1"/>
  <c r="K288" i="1" s="1"/>
  <c r="B288" i="1"/>
  <c r="A288" i="1"/>
  <c r="R287" i="1"/>
  <c r="Q287" i="1"/>
  <c r="P287" i="1"/>
  <c r="S287" i="1" s="1"/>
  <c r="T287" i="1" s="1"/>
  <c r="U287" i="1" s="1"/>
  <c r="O287" i="1"/>
  <c r="N287" i="1"/>
  <c r="I287" i="1"/>
  <c r="H287" i="1"/>
  <c r="G287" i="1"/>
  <c r="F287" i="1"/>
  <c r="E287" i="1"/>
  <c r="M287" i="1" s="1"/>
  <c r="D287" i="1"/>
  <c r="L287" i="1" s="1"/>
  <c r="C287" i="1"/>
  <c r="K287" i="1" s="1"/>
  <c r="B287" i="1"/>
  <c r="A287" i="1"/>
  <c r="J287" i="1" s="1"/>
  <c r="R286" i="1"/>
  <c r="P286" i="1"/>
  <c r="O286" i="1"/>
  <c r="M286" i="1"/>
  <c r="K286" i="1"/>
  <c r="I286" i="1"/>
  <c r="Q286" i="1" s="1"/>
  <c r="H286" i="1"/>
  <c r="G286" i="1"/>
  <c r="F286" i="1"/>
  <c r="N286" i="1" s="1"/>
  <c r="E286" i="1"/>
  <c r="D286" i="1"/>
  <c r="L286" i="1" s="1"/>
  <c r="C286" i="1"/>
  <c r="B286" i="1"/>
  <c r="A286" i="1"/>
  <c r="J286" i="1" s="1"/>
  <c r="O285" i="1"/>
  <c r="M285" i="1"/>
  <c r="L285" i="1"/>
  <c r="K285" i="1"/>
  <c r="J285" i="1"/>
  <c r="I285" i="1"/>
  <c r="Q285" i="1" s="1"/>
  <c r="H285" i="1"/>
  <c r="P285" i="1" s="1"/>
  <c r="G285" i="1"/>
  <c r="F285" i="1"/>
  <c r="N285" i="1" s="1"/>
  <c r="E285" i="1"/>
  <c r="D285" i="1"/>
  <c r="C285" i="1"/>
  <c r="B285" i="1"/>
  <c r="A285" i="1"/>
  <c r="R285" i="1" s="1"/>
  <c r="R284" i="1"/>
  <c r="L284" i="1"/>
  <c r="J284" i="1"/>
  <c r="I284" i="1"/>
  <c r="Q284" i="1" s="1"/>
  <c r="S284" i="1" s="1"/>
  <c r="T284" i="1" s="1"/>
  <c r="U284" i="1" s="1"/>
  <c r="H284" i="1"/>
  <c r="P284" i="1" s="1"/>
  <c r="G284" i="1"/>
  <c r="O284" i="1" s="1"/>
  <c r="F284" i="1"/>
  <c r="N284" i="1" s="1"/>
  <c r="E284" i="1"/>
  <c r="M284" i="1" s="1"/>
  <c r="D284" i="1"/>
  <c r="C284" i="1"/>
  <c r="K284" i="1" s="1"/>
  <c r="B284" i="1"/>
  <c r="A284" i="1"/>
  <c r="R283" i="1"/>
  <c r="P283" i="1"/>
  <c r="O283" i="1"/>
  <c r="N283" i="1"/>
  <c r="L283" i="1"/>
  <c r="I283" i="1"/>
  <c r="Q283" i="1" s="1"/>
  <c r="H283" i="1"/>
  <c r="G283" i="1"/>
  <c r="F283" i="1"/>
  <c r="E283" i="1"/>
  <c r="M283" i="1" s="1"/>
  <c r="D283" i="1"/>
  <c r="C283" i="1"/>
  <c r="K283" i="1" s="1"/>
  <c r="B283" i="1"/>
  <c r="A283" i="1"/>
  <c r="J283" i="1" s="1"/>
  <c r="P282" i="1"/>
  <c r="O282" i="1"/>
  <c r="N282" i="1"/>
  <c r="M282" i="1"/>
  <c r="I282" i="1"/>
  <c r="Q282" i="1" s="1"/>
  <c r="H282" i="1"/>
  <c r="G282" i="1"/>
  <c r="F282" i="1"/>
  <c r="E282" i="1"/>
  <c r="D282" i="1"/>
  <c r="L282" i="1" s="1"/>
  <c r="C282" i="1"/>
  <c r="K282" i="1" s="1"/>
  <c r="B282" i="1"/>
  <c r="A282" i="1"/>
  <c r="R281" i="1"/>
  <c r="O281" i="1"/>
  <c r="M281" i="1"/>
  <c r="L281" i="1"/>
  <c r="J281" i="1"/>
  <c r="I281" i="1"/>
  <c r="Q281" i="1" s="1"/>
  <c r="H281" i="1"/>
  <c r="P281" i="1" s="1"/>
  <c r="G281" i="1"/>
  <c r="F281" i="1"/>
  <c r="N281" i="1" s="1"/>
  <c r="E281" i="1"/>
  <c r="D281" i="1"/>
  <c r="C281" i="1"/>
  <c r="K281" i="1" s="1"/>
  <c r="S281" i="1" s="1"/>
  <c r="T281" i="1" s="1"/>
  <c r="U281" i="1" s="1"/>
  <c r="B281" i="1"/>
  <c r="A281" i="1"/>
  <c r="R280" i="1"/>
  <c r="Q280" i="1"/>
  <c r="O280" i="1"/>
  <c r="L280" i="1"/>
  <c r="J280" i="1"/>
  <c r="I280" i="1"/>
  <c r="H280" i="1"/>
  <c r="P280" i="1" s="1"/>
  <c r="G280" i="1"/>
  <c r="F280" i="1"/>
  <c r="N280" i="1" s="1"/>
  <c r="E280" i="1"/>
  <c r="M280" i="1" s="1"/>
  <c r="D280" i="1"/>
  <c r="C280" i="1"/>
  <c r="K280" i="1" s="1"/>
  <c r="S280" i="1" s="1"/>
  <c r="T280" i="1" s="1"/>
  <c r="U280" i="1" s="1"/>
  <c r="B280" i="1"/>
  <c r="A280" i="1"/>
  <c r="R279" i="1"/>
  <c r="P279" i="1"/>
  <c r="I279" i="1"/>
  <c r="Q279" i="1" s="1"/>
  <c r="H279" i="1"/>
  <c r="G279" i="1"/>
  <c r="O279" i="1" s="1"/>
  <c r="S279" i="1" s="1"/>
  <c r="T279" i="1" s="1"/>
  <c r="U279" i="1" s="1"/>
  <c r="F279" i="1"/>
  <c r="N279" i="1" s="1"/>
  <c r="E279" i="1"/>
  <c r="M279" i="1" s="1"/>
  <c r="D279" i="1"/>
  <c r="L279" i="1" s="1"/>
  <c r="C279" i="1"/>
  <c r="K279" i="1" s="1"/>
  <c r="B279" i="1"/>
  <c r="A279" i="1"/>
  <c r="J279" i="1" s="1"/>
  <c r="P278" i="1"/>
  <c r="O278" i="1"/>
  <c r="N278" i="1"/>
  <c r="M278" i="1"/>
  <c r="L278" i="1"/>
  <c r="K278" i="1"/>
  <c r="I278" i="1"/>
  <c r="Q278" i="1" s="1"/>
  <c r="H278" i="1"/>
  <c r="G278" i="1"/>
  <c r="F278" i="1"/>
  <c r="E278" i="1"/>
  <c r="D278" i="1"/>
  <c r="C278" i="1"/>
  <c r="B278" i="1"/>
  <c r="A278" i="1"/>
  <c r="O277" i="1"/>
  <c r="M277" i="1"/>
  <c r="L277" i="1"/>
  <c r="I277" i="1"/>
  <c r="Q277" i="1" s="1"/>
  <c r="H277" i="1"/>
  <c r="P277" i="1" s="1"/>
  <c r="G277" i="1"/>
  <c r="F277" i="1"/>
  <c r="N277" i="1" s="1"/>
  <c r="E277" i="1"/>
  <c r="D277" i="1"/>
  <c r="C277" i="1"/>
  <c r="K277" i="1" s="1"/>
  <c r="B277" i="1"/>
  <c r="A277" i="1"/>
  <c r="J277" i="1" s="1"/>
  <c r="R276" i="1"/>
  <c r="L276" i="1"/>
  <c r="J276" i="1"/>
  <c r="I276" i="1"/>
  <c r="Q276" i="1" s="1"/>
  <c r="H276" i="1"/>
  <c r="P276" i="1" s="1"/>
  <c r="G276" i="1"/>
  <c r="O276" i="1" s="1"/>
  <c r="F276" i="1"/>
  <c r="N276" i="1" s="1"/>
  <c r="E276" i="1"/>
  <c r="M276" i="1" s="1"/>
  <c r="D276" i="1"/>
  <c r="C276" i="1"/>
  <c r="K276" i="1" s="1"/>
  <c r="S276" i="1" s="1"/>
  <c r="T276" i="1" s="1"/>
  <c r="U276" i="1" s="1"/>
  <c r="B276" i="1"/>
  <c r="A276" i="1"/>
  <c r="S275" i="1"/>
  <c r="T275" i="1" s="1"/>
  <c r="U275" i="1" s="1"/>
  <c r="R275" i="1"/>
  <c r="Q275" i="1"/>
  <c r="P275" i="1"/>
  <c r="O275" i="1"/>
  <c r="N275" i="1"/>
  <c r="I275" i="1"/>
  <c r="H275" i="1"/>
  <c r="G275" i="1"/>
  <c r="F275" i="1"/>
  <c r="E275" i="1"/>
  <c r="M275" i="1" s="1"/>
  <c r="D275" i="1"/>
  <c r="L275" i="1" s="1"/>
  <c r="C275" i="1"/>
  <c r="K275" i="1" s="1"/>
  <c r="B275" i="1"/>
  <c r="A275" i="1"/>
  <c r="J275" i="1" s="1"/>
  <c r="R274" i="1"/>
  <c r="P274" i="1"/>
  <c r="O274" i="1"/>
  <c r="M274" i="1"/>
  <c r="K274" i="1"/>
  <c r="I274" i="1"/>
  <c r="Q274" i="1" s="1"/>
  <c r="H274" i="1"/>
  <c r="G274" i="1"/>
  <c r="F274" i="1"/>
  <c r="N274" i="1" s="1"/>
  <c r="E274" i="1"/>
  <c r="D274" i="1"/>
  <c r="L274" i="1" s="1"/>
  <c r="C274" i="1"/>
  <c r="B274" i="1"/>
  <c r="A274" i="1"/>
  <c r="J274" i="1" s="1"/>
  <c r="O273" i="1"/>
  <c r="M273" i="1"/>
  <c r="L273" i="1"/>
  <c r="K273" i="1"/>
  <c r="J273" i="1"/>
  <c r="I273" i="1"/>
  <c r="Q273" i="1" s="1"/>
  <c r="H273" i="1"/>
  <c r="P273" i="1" s="1"/>
  <c r="G273" i="1"/>
  <c r="F273" i="1"/>
  <c r="N273" i="1" s="1"/>
  <c r="E273" i="1"/>
  <c r="D273" i="1"/>
  <c r="C273" i="1"/>
  <c r="B273" i="1"/>
  <c r="A273" i="1"/>
  <c r="R273" i="1" s="1"/>
  <c r="R272" i="1"/>
  <c r="S272" i="1" s="1"/>
  <c r="T272" i="1" s="1"/>
  <c r="U272" i="1" s="1"/>
  <c r="L272" i="1"/>
  <c r="J272" i="1"/>
  <c r="I272" i="1"/>
  <c r="Q272" i="1" s="1"/>
  <c r="H272" i="1"/>
  <c r="P272" i="1" s="1"/>
  <c r="G272" i="1"/>
  <c r="O272" i="1" s="1"/>
  <c r="F272" i="1"/>
  <c r="N272" i="1" s="1"/>
  <c r="E272" i="1"/>
  <c r="M272" i="1" s="1"/>
  <c r="D272" i="1"/>
  <c r="C272" i="1"/>
  <c r="K272" i="1" s="1"/>
  <c r="B272" i="1"/>
  <c r="A272" i="1"/>
  <c r="R271" i="1"/>
  <c r="P271" i="1"/>
  <c r="N271" i="1"/>
  <c r="L271" i="1"/>
  <c r="I271" i="1"/>
  <c r="Q271" i="1" s="1"/>
  <c r="H271" i="1"/>
  <c r="G271" i="1"/>
  <c r="O271" i="1" s="1"/>
  <c r="F271" i="1"/>
  <c r="E271" i="1"/>
  <c r="M271" i="1" s="1"/>
  <c r="D271" i="1"/>
  <c r="C271" i="1"/>
  <c r="K271" i="1" s="1"/>
  <c r="B271" i="1"/>
  <c r="A271" i="1"/>
  <c r="J271" i="1" s="1"/>
  <c r="P270" i="1"/>
  <c r="O270" i="1"/>
  <c r="N270" i="1"/>
  <c r="M270" i="1"/>
  <c r="I270" i="1"/>
  <c r="Q270" i="1" s="1"/>
  <c r="H270" i="1"/>
  <c r="G270" i="1"/>
  <c r="F270" i="1"/>
  <c r="E270" i="1"/>
  <c r="D270" i="1"/>
  <c r="L270" i="1" s="1"/>
  <c r="C270" i="1"/>
  <c r="K270" i="1" s="1"/>
  <c r="B270" i="1"/>
  <c r="A270" i="1"/>
  <c r="R269" i="1"/>
  <c r="O269" i="1"/>
  <c r="M269" i="1"/>
  <c r="L269" i="1"/>
  <c r="J269" i="1"/>
  <c r="I269" i="1"/>
  <c r="Q269" i="1" s="1"/>
  <c r="H269" i="1"/>
  <c r="P269" i="1" s="1"/>
  <c r="G269" i="1"/>
  <c r="F269" i="1"/>
  <c r="N269" i="1" s="1"/>
  <c r="E269" i="1"/>
  <c r="D269" i="1"/>
  <c r="C269" i="1"/>
  <c r="K269" i="1" s="1"/>
  <c r="B269" i="1"/>
  <c r="A269" i="1"/>
  <c r="R268" i="1"/>
  <c r="Q268" i="1"/>
  <c r="O268" i="1"/>
  <c r="L268" i="1"/>
  <c r="J268" i="1"/>
  <c r="I268" i="1"/>
  <c r="H268" i="1"/>
  <c r="P268" i="1" s="1"/>
  <c r="G268" i="1"/>
  <c r="F268" i="1"/>
  <c r="N268" i="1" s="1"/>
  <c r="E268" i="1"/>
  <c r="M268" i="1" s="1"/>
  <c r="D268" i="1"/>
  <c r="C268" i="1"/>
  <c r="K268" i="1" s="1"/>
  <c r="S268" i="1" s="1"/>
  <c r="T268" i="1" s="1"/>
  <c r="U268" i="1" s="1"/>
  <c r="B268" i="1"/>
  <c r="A268" i="1"/>
  <c r="R267" i="1"/>
  <c r="S267" i="1" s="1"/>
  <c r="T267" i="1" s="1"/>
  <c r="U267" i="1" s="1"/>
  <c r="P267" i="1"/>
  <c r="J267" i="1"/>
  <c r="I267" i="1"/>
  <c r="Q267" i="1" s="1"/>
  <c r="H267" i="1"/>
  <c r="G267" i="1"/>
  <c r="O267" i="1" s="1"/>
  <c r="F267" i="1"/>
  <c r="N267" i="1" s="1"/>
  <c r="E267" i="1"/>
  <c r="M267" i="1" s="1"/>
  <c r="D267" i="1"/>
  <c r="L267" i="1" s="1"/>
  <c r="C267" i="1"/>
  <c r="K267" i="1" s="1"/>
  <c r="B267" i="1"/>
  <c r="A267" i="1"/>
  <c r="P266" i="1"/>
  <c r="O266" i="1"/>
  <c r="N266" i="1"/>
  <c r="M266" i="1"/>
  <c r="L266" i="1"/>
  <c r="K266" i="1"/>
  <c r="I266" i="1"/>
  <c r="Q266" i="1" s="1"/>
  <c r="H266" i="1"/>
  <c r="G266" i="1"/>
  <c r="F266" i="1"/>
  <c r="E266" i="1"/>
  <c r="D266" i="1"/>
  <c r="C266" i="1"/>
  <c r="B266" i="1"/>
  <c r="A266" i="1"/>
  <c r="J266" i="1" s="1"/>
  <c r="R265" i="1"/>
  <c r="O265" i="1"/>
  <c r="M265" i="1"/>
  <c r="L265" i="1"/>
  <c r="J265" i="1"/>
  <c r="I265" i="1"/>
  <c r="Q265" i="1" s="1"/>
  <c r="H265" i="1"/>
  <c r="P265" i="1" s="1"/>
  <c r="G265" i="1"/>
  <c r="F265" i="1"/>
  <c r="N265" i="1" s="1"/>
  <c r="E265" i="1"/>
  <c r="D265" i="1"/>
  <c r="C265" i="1"/>
  <c r="K265" i="1" s="1"/>
  <c r="B265" i="1"/>
  <c r="A265" i="1"/>
  <c r="R264" i="1"/>
  <c r="L264" i="1"/>
  <c r="J264" i="1"/>
  <c r="I264" i="1"/>
  <c r="Q264" i="1" s="1"/>
  <c r="H264" i="1"/>
  <c r="P264" i="1" s="1"/>
  <c r="G264" i="1"/>
  <c r="O264" i="1" s="1"/>
  <c r="F264" i="1"/>
  <c r="N264" i="1" s="1"/>
  <c r="E264" i="1"/>
  <c r="M264" i="1" s="1"/>
  <c r="D264" i="1"/>
  <c r="C264" i="1"/>
  <c r="K264" i="1" s="1"/>
  <c r="B264" i="1"/>
  <c r="A264" i="1"/>
  <c r="R263" i="1"/>
  <c r="Q263" i="1"/>
  <c r="P263" i="1"/>
  <c r="O263" i="1"/>
  <c r="J263" i="1"/>
  <c r="I263" i="1"/>
  <c r="H263" i="1"/>
  <c r="G263" i="1"/>
  <c r="F263" i="1"/>
  <c r="N263" i="1" s="1"/>
  <c r="E263" i="1"/>
  <c r="M263" i="1" s="1"/>
  <c r="D263" i="1"/>
  <c r="L263" i="1" s="1"/>
  <c r="C263" i="1"/>
  <c r="K263" i="1" s="1"/>
  <c r="B263" i="1"/>
  <c r="A263" i="1"/>
  <c r="P262" i="1"/>
  <c r="O262" i="1"/>
  <c r="M262" i="1"/>
  <c r="L262" i="1"/>
  <c r="K262" i="1"/>
  <c r="I262" i="1"/>
  <c r="Q262" i="1" s="1"/>
  <c r="H262" i="1"/>
  <c r="G262" i="1"/>
  <c r="F262" i="1"/>
  <c r="N262" i="1" s="1"/>
  <c r="E262" i="1"/>
  <c r="D262" i="1"/>
  <c r="C262" i="1"/>
  <c r="B262" i="1"/>
  <c r="A262" i="1"/>
  <c r="J262" i="1" s="1"/>
  <c r="O261" i="1"/>
  <c r="M261" i="1"/>
  <c r="L261" i="1"/>
  <c r="K261" i="1"/>
  <c r="I261" i="1"/>
  <c r="Q261" i="1" s="1"/>
  <c r="H261" i="1"/>
  <c r="P261" i="1" s="1"/>
  <c r="G261" i="1"/>
  <c r="F261" i="1"/>
  <c r="N261" i="1" s="1"/>
  <c r="E261" i="1"/>
  <c r="D261" i="1"/>
  <c r="C261" i="1"/>
  <c r="B261" i="1"/>
  <c r="A261" i="1"/>
  <c r="R260" i="1"/>
  <c r="L260" i="1"/>
  <c r="J260" i="1"/>
  <c r="I260" i="1"/>
  <c r="Q260" i="1" s="1"/>
  <c r="H260" i="1"/>
  <c r="P260" i="1" s="1"/>
  <c r="G260" i="1"/>
  <c r="O260" i="1" s="1"/>
  <c r="F260" i="1"/>
  <c r="N260" i="1" s="1"/>
  <c r="E260" i="1"/>
  <c r="M260" i="1" s="1"/>
  <c r="D260" i="1"/>
  <c r="C260" i="1"/>
  <c r="K260" i="1" s="1"/>
  <c r="B260" i="1"/>
  <c r="A260" i="1"/>
  <c r="R259" i="1"/>
  <c r="Q259" i="1"/>
  <c r="P259" i="1"/>
  <c r="O259" i="1"/>
  <c r="N259" i="1"/>
  <c r="L259" i="1"/>
  <c r="J259" i="1"/>
  <c r="I259" i="1"/>
  <c r="H259" i="1"/>
  <c r="G259" i="1"/>
  <c r="F259" i="1"/>
  <c r="E259" i="1"/>
  <c r="M259" i="1" s="1"/>
  <c r="D259" i="1"/>
  <c r="C259" i="1"/>
  <c r="K259" i="1" s="1"/>
  <c r="B259" i="1"/>
  <c r="A259" i="1"/>
  <c r="R258" i="1"/>
  <c r="S258" i="1" s="1"/>
  <c r="T258" i="1" s="1"/>
  <c r="U258" i="1" s="1"/>
  <c r="P258" i="1"/>
  <c r="M258" i="1"/>
  <c r="K258" i="1"/>
  <c r="I258" i="1"/>
  <c r="Q258" i="1" s="1"/>
  <c r="H258" i="1"/>
  <c r="G258" i="1"/>
  <c r="O258" i="1" s="1"/>
  <c r="F258" i="1"/>
  <c r="N258" i="1" s="1"/>
  <c r="E258" i="1"/>
  <c r="D258" i="1"/>
  <c r="L258" i="1" s="1"/>
  <c r="C258" i="1"/>
  <c r="B258" i="1"/>
  <c r="A258" i="1"/>
  <c r="J258" i="1" s="1"/>
  <c r="P257" i="1"/>
  <c r="O257" i="1"/>
  <c r="M257" i="1"/>
  <c r="L257" i="1"/>
  <c r="J257" i="1"/>
  <c r="I257" i="1"/>
  <c r="Q257" i="1" s="1"/>
  <c r="H257" i="1"/>
  <c r="G257" i="1"/>
  <c r="F257" i="1"/>
  <c r="N257" i="1" s="1"/>
  <c r="E257" i="1"/>
  <c r="D257" i="1"/>
  <c r="C257" i="1"/>
  <c r="K257" i="1" s="1"/>
  <c r="S257" i="1" s="1"/>
  <c r="T257" i="1" s="1"/>
  <c r="U257" i="1" s="1"/>
  <c r="B257" i="1"/>
  <c r="A257" i="1"/>
  <c r="R257" i="1" s="1"/>
  <c r="L256" i="1"/>
  <c r="J256" i="1"/>
  <c r="I256" i="1"/>
  <c r="Q256" i="1" s="1"/>
  <c r="H256" i="1"/>
  <c r="P256" i="1" s="1"/>
  <c r="G256" i="1"/>
  <c r="O256" i="1" s="1"/>
  <c r="F256" i="1"/>
  <c r="N256" i="1" s="1"/>
  <c r="E256" i="1"/>
  <c r="M256" i="1" s="1"/>
  <c r="S256" i="1" s="1"/>
  <c r="T256" i="1" s="1"/>
  <c r="U256" i="1" s="1"/>
  <c r="D256" i="1"/>
  <c r="C256" i="1"/>
  <c r="K256" i="1" s="1"/>
  <c r="B256" i="1"/>
  <c r="A256" i="1"/>
  <c r="R256" i="1" s="1"/>
  <c r="R255" i="1"/>
  <c r="Q255" i="1"/>
  <c r="P255" i="1"/>
  <c r="O255" i="1"/>
  <c r="N255" i="1"/>
  <c r="L255" i="1"/>
  <c r="J255" i="1"/>
  <c r="I255" i="1"/>
  <c r="H255" i="1"/>
  <c r="G255" i="1"/>
  <c r="F255" i="1"/>
  <c r="E255" i="1"/>
  <c r="M255" i="1" s="1"/>
  <c r="D255" i="1"/>
  <c r="C255" i="1"/>
  <c r="K255" i="1" s="1"/>
  <c r="B255" i="1"/>
  <c r="A255" i="1"/>
  <c r="R254" i="1"/>
  <c r="S254" i="1" s="1"/>
  <c r="T254" i="1" s="1"/>
  <c r="U254" i="1" s="1"/>
  <c r="P254" i="1"/>
  <c r="M254" i="1"/>
  <c r="K254" i="1"/>
  <c r="I254" i="1"/>
  <c r="Q254" i="1" s="1"/>
  <c r="H254" i="1"/>
  <c r="G254" i="1"/>
  <c r="O254" i="1" s="1"/>
  <c r="F254" i="1"/>
  <c r="N254" i="1" s="1"/>
  <c r="E254" i="1"/>
  <c r="D254" i="1"/>
  <c r="L254" i="1" s="1"/>
  <c r="C254" i="1"/>
  <c r="B254" i="1"/>
  <c r="A254" i="1"/>
  <c r="J254" i="1" s="1"/>
  <c r="P253" i="1"/>
  <c r="O253" i="1"/>
  <c r="M253" i="1"/>
  <c r="L253" i="1"/>
  <c r="J253" i="1"/>
  <c r="I253" i="1"/>
  <c r="Q253" i="1" s="1"/>
  <c r="H253" i="1"/>
  <c r="G253" i="1"/>
  <c r="F253" i="1"/>
  <c r="N253" i="1" s="1"/>
  <c r="E253" i="1"/>
  <c r="D253" i="1"/>
  <c r="C253" i="1"/>
  <c r="K253" i="1" s="1"/>
  <c r="S253" i="1" s="1"/>
  <c r="T253" i="1" s="1"/>
  <c r="U253" i="1" s="1"/>
  <c r="B253" i="1"/>
  <c r="A253" i="1"/>
  <c r="R253" i="1" s="1"/>
  <c r="L252" i="1"/>
  <c r="J252" i="1"/>
  <c r="I252" i="1"/>
  <c r="Q252" i="1" s="1"/>
  <c r="H252" i="1"/>
  <c r="P252" i="1" s="1"/>
  <c r="G252" i="1"/>
  <c r="O252" i="1" s="1"/>
  <c r="F252" i="1"/>
  <c r="N252" i="1" s="1"/>
  <c r="E252" i="1"/>
  <c r="M252" i="1" s="1"/>
  <c r="S252" i="1" s="1"/>
  <c r="T252" i="1" s="1"/>
  <c r="U252" i="1" s="1"/>
  <c r="D252" i="1"/>
  <c r="C252" i="1"/>
  <c r="K252" i="1" s="1"/>
  <c r="B252" i="1"/>
  <c r="A252" i="1"/>
  <c r="R252" i="1" s="1"/>
  <c r="R251" i="1"/>
  <c r="Q251" i="1"/>
  <c r="P251" i="1"/>
  <c r="O251" i="1"/>
  <c r="N251" i="1"/>
  <c r="L251" i="1"/>
  <c r="J251" i="1"/>
  <c r="I251" i="1"/>
  <c r="H251" i="1"/>
  <c r="G251" i="1"/>
  <c r="F251" i="1"/>
  <c r="E251" i="1"/>
  <c r="M251" i="1" s="1"/>
  <c r="D251" i="1"/>
  <c r="C251" i="1"/>
  <c r="K251" i="1" s="1"/>
  <c r="B251" i="1"/>
  <c r="A251" i="1"/>
  <c r="R250" i="1"/>
  <c r="S250" i="1" s="1"/>
  <c r="T250" i="1" s="1"/>
  <c r="U250" i="1" s="1"/>
  <c r="P250" i="1"/>
  <c r="M250" i="1"/>
  <c r="K250" i="1"/>
  <c r="I250" i="1"/>
  <c r="Q250" i="1" s="1"/>
  <c r="H250" i="1"/>
  <c r="G250" i="1"/>
  <c r="O250" i="1" s="1"/>
  <c r="F250" i="1"/>
  <c r="N250" i="1" s="1"/>
  <c r="E250" i="1"/>
  <c r="D250" i="1"/>
  <c r="L250" i="1" s="1"/>
  <c r="C250" i="1"/>
  <c r="B250" i="1"/>
  <c r="A250" i="1"/>
  <c r="J250" i="1" s="1"/>
  <c r="P249" i="1"/>
  <c r="O249" i="1"/>
  <c r="M249" i="1"/>
  <c r="L249" i="1"/>
  <c r="J249" i="1"/>
  <c r="I249" i="1"/>
  <c r="Q249" i="1" s="1"/>
  <c r="H249" i="1"/>
  <c r="G249" i="1"/>
  <c r="F249" i="1"/>
  <c r="N249" i="1" s="1"/>
  <c r="E249" i="1"/>
  <c r="D249" i="1"/>
  <c r="C249" i="1"/>
  <c r="K249" i="1" s="1"/>
  <c r="S249" i="1" s="1"/>
  <c r="T249" i="1" s="1"/>
  <c r="U249" i="1" s="1"/>
  <c r="B249" i="1"/>
  <c r="A249" i="1"/>
  <c r="R249" i="1" s="1"/>
  <c r="L248" i="1"/>
  <c r="J248" i="1"/>
  <c r="I248" i="1"/>
  <c r="Q248" i="1" s="1"/>
  <c r="H248" i="1"/>
  <c r="P248" i="1" s="1"/>
  <c r="G248" i="1"/>
  <c r="O248" i="1" s="1"/>
  <c r="F248" i="1"/>
  <c r="N248" i="1" s="1"/>
  <c r="E248" i="1"/>
  <c r="M248" i="1" s="1"/>
  <c r="S248" i="1" s="1"/>
  <c r="T248" i="1" s="1"/>
  <c r="U248" i="1" s="1"/>
  <c r="D248" i="1"/>
  <c r="C248" i="1"/>
  <c r="K248" i="1" s="1"/>
  <c r="B248" i="1"/>
  <c r="A248" i="1"/>
  <c r="R248" i="1" s="1"/>
  <c r="R247" i="1"/>
  <c r="Q247" i="1"/>
  <c r="P247" i="1"/>
  <c r="O247" i="1"/>
  <c r="N247" i="1"/>
  <c r="L247" i="1"/>
  <c r="J247" i="1"/>
  <c r="I247" i="1"/>
  <c r="H247" i="1"/>
  <c r="G247" i="1"/>
  <c r="F247" i="1"/>
  <c r="E247" i="1"/>
  <c r="M247" i="1" s="1"/>
  <c r="D247" i="1"/>
  <c r="C247" i="1"/>
  <c r="K247" i="1" s="1"/>
  <c r="B247" i="1"/>
  <c r="A247" i="1"/>
  <c r="R246" i="1"/>
  <c r="S246" i="1" s="1"/>
  <c r="T246" i="1" s="1"/>
  <c r="U246" i="1" s="1"/>
  <c r="P246" i="1"/>
  <c r="K246" i="1"/>
  <c r="I246" i="1"/>
  <c r="Q246" i="1" s="1"/>
  <c r="H246" i="1"/>
  <c r="G246" i="1"/>
  <c r="O246" i="1" s="1"/>
  <c r="F246" i="1"/>
  <c r="N246" i="1" s="1"/>
  <c r="E246" i="1"/>
  <c r="M246" i="1" s="1"/>
  <c r="D246" i="1"/>
  <c r="L246" i="1" s="1"/>
  <c r="C246" i="1"/>
  <c r="B246" i="1"/>
  <c r="A246" i="1"/>
  <c r="J246" i="1" s="1"/>
  <c r="P245" i="1"/>
  <c r="O245" i="1"/>
  <c r="N245" i="1"/>
  <c r="M245" i="1"/>
  <c r="K245" i="1"/>
  <c r="I245" i="1"/>
  <c r="Q245" i="1" s="1"/>
  <c r="H245" i="1"/>
  <c r="G245" i="1"/>
  <c r="F245" i="1"/>
  <c r="E245" i="1"/>
  <c r="D245" i="1"/>
  <c r="L245" i="1" s="1"/>
  <c r="C245" i="1"/>
  <c r="B245" i="1"/>
  <c r="A245" i="1"/>
  <c r="M244" i="1"/>
  <c r="L244" i="1"/>
  <c r="K244" i="1"/>
  <c r="J244" i="1"/>
  <c r="I244" i="1"/>
  <c r="Q244" i="1" s="1"/>
  <c r="H244" i="1"/>
  <c r="P244" i="1" s="1"/>
  <c r="G244" i="1"/>
  <c r="O244" i="1" s="1"/>
  <c r="F244" i="1"/>
  <c r="N244" i="1" s="1"/>
  <c r="E244" i="1"/>
  <c r="D244" i="1"/>
  <c r="C244" i="1"/>
  <c r="B244" i="1"/>
  <c r="A244" i="1"/>
  <c r="R244" i="1" s="1"/>
  <c r="R243" i="1"/>
  <c r="Q243" i="1"/>
  <c r="P243" i="1"/>
  <c r="O243" i="1"/>
  <c r="J243" i="1"/>
  <c r="I243" i="1"/>
  <c r="H243" i="1"/>
  <c r="G243" i="1"/>
  <c r="F243" i="1"/>
  <c r="N243" i="1" s="1"/>
  <c r="E243" i="1"/>
  <c r="M243" i="1" s="1"/>
  <c r="D243" i="1"/>
  <c r="L243" i="1" s="1"/>
  <c r="C243" i="1"/>
  <c r="K243" i="1" s="1"/>
  <c r="B243" i="1"/>
  <c r="A243" i="1"/>
  <c r="P242" i="1"/>
  <c r="O242" i="1"/>
  <c r="N242" i="1"/>
  <c r="M242" i="1"/>
  <c r="L242" i="1"/>
  <c r="K242" i="1"/>
  <c r="I242" i="1"/>
  <c r="Q242" i="1" s="1"/>
  <c r="H242" i="1"/>
  <c r="G242" i="1"/>
  <c r="F242" i="1"/>
  <c r="E242" i="1"/>
  <c r="D242" i="1"/>
  <c r="C242" i="1"/>
  <c r="B242" i="1"/>
  <c r="A242" i="1"/>
  <c r="R241" i="1"/>
  <c r="P241" i="1"/>
  <c r="O241" i="1"/>
  <c r="M241" i="1"/>
  <c r="J241" i="1"/>
  <c r="I241" i="1"/>
  <c r="Q241" i="1" s="1"/>
  <c r="H241" i="1"/>
  <c r="G241" i="1"/>
  <c r="F241" i="1"/>
  <c r="N241" i="1" s="1"/>
  <c r="E241" i="1"/>
  <c r="D241" i="1"/>
  <c r="L241" i="1" s="1"/>
  <c r="C241" i="1"/>
  <c r="K241" i="1" s="1"/>
  <c r="B241" i="1"/>
  <c r="A241" i="1"/>
  <c r="Q240" i="1"/>
  <c r="O240" i="1"/>
  <c r="M240" i="1"/>
  <c r="L240" i="1"/>
  <c r="K240" i="1"/>
  <c r="J240" i="1"/>
  <c r="I240" i="1"/>
  <c r="H240" i="1"/>
  <c r="P240" i="1" s="1"/>
  <c r="G240" i="1"/>
  <c r="F240" i="1"/>
  <c r="N240" i="1" s="1"/>
  <c r="E240" i="1"/>
  <c r="D240" i="1"/>
  <c r="C240" i="1"/>
  <c r="B240" i="1"/>
  <c r="A240" i="1"/>
  <c r="R240" i="1" s="1"/>
  <c r="R239" i="1"/>
  <c r="L239" i="1"/>
  <c r="J239" i="1"/>
  <c r="I239" i="1"/>
  <c r="Q239" i="1" s="1"/>
  <c r="H239" i="1"/>
  <c r="P239" i="1" s="1"/>
  <c r="G239" i="1"/>
  <c r="O239" i="1" s="1"/>
  <c r="S239" i="1" s="1"/>
  <c r="T239" i="1" s="1"/>
  <c r="U239" i="1" s="1"/>
  <c r="F239" i="1"/>
  <c r="N239" i="1" s="1"/>
  <c r="E239" i="1"/>
  <c r="M239" i="1" s="1"/>
  <c r="D239" i="1"/>
  <c r="C239" i="1"/>
  <c r="K239" i="1" s="1"/>
  <c r="B239" i="1"/>
  <c r="A239" i="1"/>
  <c r="Q238" i="1"/>
  <c r="P238" i="1"/>
  <c r="O238" i="1"/>
  <c r="N238" i="1"/>
  <c r="M238" i="1"/>
  <c r="I238" i="1"/>
  <c r="H238" i="1"/>
  <c r="G238" i="1"/>
  <c r="F238" i="1"/>
  <c r="E238" i="1"/>
  <c r="D238" i="1"/>
  <c r="L238" i="1" s="1"/>
  <c r="C238" i="1"/>
  <c r="K238" i="1" s="1"/>
  <c r="B238" i="1"/>
  <c r="A238" i="1"/>
  <c r="J238" i="1" s="1"/>
  <c r="R237" i="1"/>
  <c r="O237" i="1"/>
  <c r="N237" i="1"/>
  <c r="M237" i="1"/>
  <c r="L237" i="1"/>
  <c r="K237" i="1"/>
  <c r="J237" i="1"/>
  <c r="I237" i="1"/>
  <c r="Q237" i="1" s="1"/>
  <c r="H237" i="1"/>
  <c r="P237" i="1" s="1"/>
  <c r="G237" i="1"/>
  <c r="F237" i="1"/>
  <c r="E237" i="1"/>
  <c r="D237" i="1"/>
  <c r="C237" i="1"/>
  <c r="B237" i="1"/>
  <c r="A237" i="1"/>
  <c r="R236" i="1"/>
  <c r="Q236" i="1"/>
  <c r="L236" i="1"/>
  <c r="J236" i="1"/>
  <c r="I236" i="1"/>
  <c r="H236" i="1"/>
  <c r="P236" i="1" s="1"/>
  <c r="G236" i="1"/>
  <c r="O236" i="1" s="1"/>
  <c r="F236" i="1"/>
  <c r="N236" i="1" s="1"/>
  <c r="E236" i="1"/>
  <c r="M236" i="1" s="1"/>
  <c r="D236" i="1"/>
  <c r="C236" i="1"/>
  <c r="K236" i="1" s="1"/>
  <c r="B236" i="1"/>
  <c r="A236" i="1"/>
  <c r="R235" i="1"/>
  <c r="P235" i="1"/>
  <c r="O235" i="1"/>
  <c r="N235" i="1"/>
  <c r="L235" i="1"/>
  <c r="J235" i="1"/>
  <c r="I235" i="1"/>
  <c r="Q235" i="1" s="1"/>
  <c r="H235" i="1"/>
  <c r="G235" i="1"/>
  <c r="F235" i="1"/>
  <c r="E235" i="1"/>
  <c r="M235" i="1" s="1"/>
  <c r="D235" i="1"/>
  <c r="C235" i="1"/>
  <c r="K235" i="1" s="1"/>
  <c r="B235" i="1"/>
  <c r="A235" i="1"/>
  <c r="R234" i="1"/>
  <c r="P234" i="1"/>
  <c r="K234" i="1"/>
  <c r="I234" i="1"/>
  <c r="Q234" i="1" s="1"/>
  <c r="S234" i="1" s="1"/>
  <c r="T234" i="1" s="1"/>
  <c r="U234" i="1" s="1"/>
  <c r="H234" i="1"/>
  <c r="G234" i="1"/>
  <c r="O234" i="1" s="1"/>
  <c r="F234" i="1"/>
  <c r="N234" i="1" s="1"/>
  <c r="E234" i="1"/>
  <c r="M234" i="1" s="1"/>
  <c r="D234" i="1"/>
  <c r="L234" i="1" s="1"/>
  <c r="C234" i="1"/>
  <c r="B234" i="1"/>
  <c r="A234" i="1"/>
  <c r="J234" i="1" s="1"/>
  <c r="P233" i="1"/>
  <c r="O233" i="1"/>
  <c r="N233" i="1"/>
  <c r="M233" i="1"/>
  <c r="K233" i="1"/>
  <c r="I233" i="1"/>
  <c r="Q233" i="1" s="1"/>
  <c r="H233" i="1"/>
  <c r="G233" i="1"/>
  <c r="F233" i="1"/>
  <c r="E233" i="1"/>
  <c r="D233" i="1"/>
  <c r="L233" i="1" s="1"/>
  <c r="C233" i="1"/>
  <c r="B233" i="1"/>
  <c r="A233" i="1"/>
  <c r="M232" i="1"/>
  <c r="L232" i="1"/>
  <c r="K232" i="1"/>
  <c r="J232" i="1"/>
  <c r="I232" i="1"/>
  <c r="Q232" i="1" s="1"/>
  <c r="H232" i="1"/>
  <c r="P232" i="1" s="1"/>
  <c r="G232" i="1"/>
  <c r="O232" i="1" s="1"/>
  <c r="F232" i="1"/>
  <c r="N232" i="1" s="1"/>
  <c r="E232" i="1"/>
  <c r="D232" i="1"/>
  <c r="C232" i="1"/>
  <c r="B232" i="1"/>
  <c r="A232" i="1"/>
  <c r="R232" i="1" s="1"/>
  <c r="R231" i="1"/>
  <c r="Q231" i="1"/>
  <c r="P231" i="1"/>
  <c r="O231" i="1"/>
  <c r="J231" i="1"/>
  <c r="I231" i="1"/>
  <c r="H231" i="1"/>
  <c r="G231" i="1"/>
  <c r="F231" i="1"/>
  <c r="N231" i="1" s="1"/>
  <c r="E231" i="1"/>
  <c r="M231" i="1" s="1"/>
  <c r="D231" i="1"/>
  <c r="L231" i="1" s="1"/>
  <c r="C231" i="1"/>
  <c r="K231" i="1" s="1"/>
  <c r="B231" i="1"/>
  <c r="A231" i="1"/>
  <c r="P230" i="1"/>
  <c r="O230" i="1"/>
  <c r="N230" i="1"/>
  <c r="M230" i="1"/>
  <c r="K230" i="1"/>
  <c r="I230" i="1"/>
  <c r="Q230" i="1" s="1"/>
  <c r="H230" i="1"/>
  <c r="G230" i="1"/>
  <c r="F230" i="1"/>
  <c r="E230" i="1"/>
  <c r="D230" i="1"/>
  <c r="L230" i="1" s="1"/>
  <c r="C230" i="1"/>
  <c r="B230" i="1"/>
  <c r="A230" i="1"/>
  <c r="O229" i="1"/>
  <c r="M229" i="1"/>
  <c r="L229" i="1"/>
  <c r="K229" i="1"/>
  <c r="J229" i="1"/>
  <c r="I229" i="1"/>
  <c r="Q229" i="1" s="1"/>
  <c r="H229" i="1"/>
  <c r="P229" i="1" s="1"/>
  <c r="G229" i="1"/>
  <c r="F229" i="1"/>
  <c r="N229" i="1" s="1"/>
  <c r="E229" i="1"/>
  <c r="D229" i="1"/>
  <c r="C229" i="1"/>
  <c r="B229" i="1"/>
  <c r="A229" i="1"/>
  <c r="R229" i="1" s="1"/>
  <c r="R228" i="1"/>
  <c r="Q228" i="1"/>
  <c r="L228" i="1"/>
  <c r="J228" i="1"/>
  <c r="I228" i="1"/>
  <c r="H228" i="1"/>
  <c r="P228" i="1" s="1"/>
  <c r="S228" i="1" s="1"/>
  <c r="T228" i="1" s="1"/>
  <c r="U228" i="1" s="1"/>
  <c r="G228" i="1"/>
  <c r="O228" i="1" s="1"/>
  <c r="F228" i="1"/>
  <c r="N228" i="1" s="1"/>
  <c r="E228" i="1"/>
  <c r="M228" i="1" s="1"/>
  <c r="D228" i="1"/>
  <c r="C228" i="1"/>
  <c r="K228" i="1" s="1"/>
  <c r="B228" i="1"/>
  <c r="A228" i="1"/>
  <c r="R227" i="1"/>
  <c r="Q227" i="1"/>
  <c r="P227" i="1"/>
  <c r="O227" i="1"/>
  <c r="N227" i="1"/>
  <c r="J227" i="1"/>
  <c r="I227" i="1"/>
  <c r="H227" i="1"/>
  <c r="G227" i="1"/>
  <c r="F227" i="1"/>
  <c r="E227" i="1"/>
  <c r="M227" i="1" s="1"/>
  <c r="D227" i="1"/>
  <c r="L227" i="1" s="1"/>
  <c r="C227" i="1"/>
  <c r="K227" i="1" s="1"/>
  <c r="S227" i="1" s="1"/>
  <c r="T227" i="1" s="1"/>
  <c r="U227" i="1" s="1"/>
  <c r="B227" i="1"/>
  <c r="A227" i="1"/>
  <c r="P226" i="1"/>
  <c r="O226" i="1"/>
  <c r="N226" i="1"/>
  <c r="M226" i="1"/>
  <c r="K226" i="1"/>
  <c r="I226" i="1"/>
  <c r="Q226" i="1" s="1"/>
  <c r="H226" i="1"/>
  <c r="G226" i="1"/>
  <c r="F226" i="1"/>
  <c r="E226" i="1"/>
  <c r="D226" i="1"/>
  <c r="L226" i="1" s="1"/>
  <c r="C226" i="1"/>
  <c r="B226" i="1"/>
  <c r="A226" i="1"/>
  <c r="O225" i="1"/>
  <c r="M225" i="1"/>
  <c r="L225" i="1"/>
  <c r="K225" i="1"/>
  <c r="J225" i="1"/>
  <c r="I225" i="1"/>
  <c r="Q225" i="1" s="1"/>
  <c r="H225" i="1"/>
  <c r="P225" i="1" s="1"/>
  <c r="G225" i="1"/>
  <c r="F225" i="1"/>
  <c r="N225" i="1" s="1"/>
  <c r="E225" i="1"/>
  <c r="D225" i="1"/>
  <c r="C225" i="1"/>
  <c r="B225" i="1"/>
  <c r="A225" i="1"/>
  <c r="R225" i="1" s="1"/>
  <c r="R224" i="1"/>
  <c r="Q224" i="1"/>
  <c r="S224" i="1" s="1"/>
  <c r="T224" i="1" s="1"/>
  <c r="U224" i="1" s="1"/>
  <c r="L224" i="1"/>
  <c r="J224" i="1"/>
  <c r="I224" i="1"/>
  <c r="H224" i="1"/>
  <c r="P224" i="1" s="1"/>
  <c r="G224" i="1"/>
  <c r="O224" i="1" s="1"/>
  <c r="F224" i="1"/>
  <c r="N224" i="1" s="1"/>
  <c r="E224" i="1"/>
  <c r="M224" i="1" s="1"/>
  <c r="D224" i="1"/>
  <c r="C224" i="1"/>
  <c r="K224" i="1" s="1"/>
  <c r="B224" i="1"/>
  <c r="A224" i="1"/>
  <c r="R223" i="1"/>
  <c r="Q223" i="1"/>
  <c r="P223" i="1"/>
  <c r="N223" i="1"/>
  <c r="J223" i="1"/>
  <c r="I223" i="1"/>
  <c r="H223" i="1"/>
  <c r="G223" i="1"/>
  <c r="O223" i="1" s="1"/>
  <c r="F223" i="1"/>
  <c r="E223" i="1"/>
  <c r="M223" i="1" s="1"/>
  <c r="D223" i="1"/>
  <c r="L223" i="1" s="1"/>
  <c r="C223" i="1"/>
  <c r="K223" i="1" s="1"/>
  <c r="S223" i="1" s="1"/>
  <c r="T223" i="1" s="1"/>
  <c r="U223" i="1" s="1"/>
  <c r="B223" i="1"/>
  <c r="A223" i="1"/>
  <c r="P222" i="1"/>
  <c r="O222" i="1"/>
  <c r="N222" i="1"/>
  <c r="M222" i="1"/>
  <c r="L222" i="1"/>
  <c r="K222" i="1"/>
  <c r="I222" i="1"/>
  <c r="Q222" i="1" s="1"/>
  <c r="H222" i="1"/>
  <c r="G222" i="1"/>
  <c r="F222" i="1"/>
  <c r="E222" i="1"/>
  <c r="D222" i="1"/>
  <c r="C222" i="1"/>
  <c r="B222" i="1"/>
  <c r="A222" i="1"/>
  <c r="O221" i="1"/>
  <c r="M221" i="1"/>
  <c r="L221" i="1"/>
  <c r="K221" i="1"/>
  <c r="J221" i="1"/>
  <c r="I221" i="1"/>
  <c r="Q221" i="1" s="1"/>
  <c r="H221" i="1"/>
  <c r="P221" i="1" s="1"/>
  <c r="G221" i="1"/>
  <c r="F221" i="1"/>
  <c r="N221" i="1" s="1"/>
  <c r="E221" i="1"/>
  <c r="D221" i="1"/>
  <c r="C221" i="1"/>
  <c r="B221" i="1"/>
  <c r="A221" i="1"/>
  <c r="R221" i="1" s="1"/>
  <c r="R220" i="1"/>
  <c r="Q220" i="1"/>
  <c r="S220" i="1" s="1"/>
  <c r="T220" i="1" s="1"/>
  <c r="U220" i="1" s="1"/>
  <c r="L220" i="1"/>
  <c r="J220" i="1"/>
  <c r="I220" i="1"/>
  <c r="H220" i="1"/>
  <c r="P220" i="1" s="1"/>
  <c r="G220" i="1"/>
  <c r="O220" i="1" s="1"/>
  <c r="F220" i="1"/>
  <c r="N220" i="1" s="1"/>
  <c r="E220" i="1"/>
  <c r="M220" i="1" s="1"/>
  <c r="D220" i="1"/>
  <c r="C220" i="1"/>
  <c r="K220" i="1" s="1"/>
  <c r="B220" i="1"/>
  <c r="A220" i="1"/>
  <c r="R219" i="1"/>
  <c r="Q219" i="1"/>
  <c r="P219" i="1"/>
  <c r="N219" i="1"/>
  <c r="J219" i="1"/>
  <c r="I219" i="1"/>
  <c r="H219" i="1"/>
  <c r="G219" i="1"/>
  <c r="O219" i="1" s="1"/>
  <c r="S219" i="1" s="1"/>
  <c r="T219" i="1" s="1"/>
  <c r="U219" i="1" s="1"/>
  <c r="F219" i="1"/>
  <c r="E219" i="1"/>
  <c r="M219" i="1" s="1"/>
  <c r="D219" i="1"/>
  <c r="L219" i="1" s="1"/>
  <c r="C219" i="1"/>
  <c r="K219" i="1" s="1"/>
  <c r="B219" i="1"/>
  <c r="A219" i="1"/>
  <c r="P218" i="1"/>
  <c r="O218" i="1"/>
  <c r="N218" i="1"/>
  <c r="M218" i="1"/>
  <c r="L218" i="1"/>
  <c r="K218" i="1"/>
  <c r="I218" i="1"/>
  <c r="Q218" i="1" s="1"/>
  <c r="H218" i="1"/>
  <c r="G218" i="1"/>
  <c r="F218" i="1"/>
  <c r="E218" i="1"/>
  <c r="D218" i="1"/>
  <c r="C218" i="1"/>
  <c r="B218" i="1"/>
  <c r="A218" i="1"/>
  <c r="O217" i="1"/>
  <c r="M217" i="1"/>
  <c r="L217" i="1"/>
  <c r="K217" i="1"/>
  <c r="S217" i="1" s="1"/>
  <c r="T217" i="1" s="1"/>
  <c r="U217" i="1" s="1"/>
  <c r="I217" i="1"/>
  <c r="Q217" i="1" s="1"/>
  <c r="H217" i="1"/>
  <c r="P217" i="1" s="1"/>
  <c r="G217" i="1"/>
  <c r="F217" i="1"/>
  <c r="N217" i="1" s="1"/>
  <c r="E217" i="1"/>
  <c r="D217" i="1"/>
  <c r="C217" i="1"/>
  <c r="B217" i="1"/>
  <c r="A217" i="1"/>
  <c r="R217" i="1" s="1"/>
  <c r="S216" i="1"/>
  <c r="T216" i="1" s="1"/>
  <c r="U216" i="1" s="1"/>
  <c r="R216" i="1"/>
  <c r="Q216" i="1"/>
  <c r="L216" i="1"/>
  <c r="J216" i="1"/>
  <c r="I216" i="1"/>
  <c r="H216" i="1"/>
  <c r="P216" i="1" s="1"/>
  <c r="G216" i="1"/>
  <c r="O216" i="1" s="1"/>
  <c r="F216" i="1"/>
  <c r="N216" i="1" s="1"/>
  <c r="E216" i="1"/>
  <c r="M216" i="1" s="1"/>
  <c r="D216" i="1"/>
  <c r="C216" i="1"/>
  <c r="K216" i="1" s="1"/>
  <c r="B216" i="1"/>
  <c r="A216" i="1"/>
  <c r="R215" i="1"/>
  <c r="Q215" i="1"/>
  <c r="P215" i="1"/>
  <c r="N215" i="1"/>
  <c r="J215" i="1"/>
  <c r="I215" i="1"/>
  <c r="H215" i="1"/>
  <c r="G215" i="1"/>
  <c r="O215" i="1" s="1"/>
  <c r="F215" i="1"/>
  <c r="E215" i="1"/>
  <c r="M215" i="1" s="1"/>
  <c r="D215" i="1"/>
  <c r="L215" i="1" s="1"/>
  <c r="C215" i="1"/>
  <c r="K215" i="1" s="1"/>
  <c r="B215" i="1"/>
  <c r="A215" i="1"/>
  <c r="P214" i="1"/>
  <c r="O214" i="1"/>
  <c r="N214" i="1"/>
  <c r="M214" i="1"/>
  <c r="L214" i="1"/>
  <c r="K214" i="1"/>
  <c r="I214" i="1"/>
  <c r="Q214" i="1" s="1"/>
  <c r="H214" i="1"/>
  <c r="G214" i="1"/>
  <c r="F214" i="1"/>
  <c r="E214" i="1"/>
  <c r="D214" i="1"/>
  <c r="C214" i="1"/>
  <c r="B214" i="1"/>
  <c r="A214" i="1"/>
  <c r="O213" i="1"/>
  <c r="M213" i="1"/>
  <c r="L213" i="1"/>
  <c r="K213" i="1"/>
  <c r="I213" i="1"/>
  <c r="Q213" i="1" s="1"/>
  <c r="H213" i="1"/>
  <c r="P213" i="1" s="1"/>
  <c r="G213" i="1"/>
  <c r="F213" i="1"/>
  <c r="N213" i="1" s="1"/>
  <c r="E213" i="1"/>
  <c r="D213" i="1"/>
  <c r="C213" i="1"/>
  <c r="B213" i="1"/>
  <c r="A213" i="1"/>
  <c r="R213" i="1" s="1"/>
  <c r="R212" i="1"/>
  <c r="Q212" i="1"/>
  <c r="L212" i="1"/>
  <c r="J212" i="1"/>
  <c r="I212" i="1"/>
  <c r="H212" i="1"/>
  <c r="P212" i="1" s="1"/>
  <c r="G212" i="1"/>
  <c r="O212" i="1" s="1"/>
  <c r="F212" i="1"/>
  <c r="N212" i="1" s="1"/>
  <c r="E212" i="1"/>
  <c r="M212" i="1" s="1"/>
  <c r="S212" i="1" s="1"/>
  <c r="T212" i="1" s="1"/>
  <c r="U212" i="1" s="1"/>
  <c r="D212" i="1"/>
  <c r="C212" i="1"/>
  <c r="K212" i="1" s="1"/>
  <c r="B212" i="1"/>
  <c r="A212" i="1"/>
  <c r="R211" i="1"/>
  <c r="Q211" i="1"/>
  <c r="P211" i="1"/>
  <c r="O211" i="1"/>
  <c r="N211" i="1"/>
  <c r="J211" i="1"/>
  <c r="I211" i="1"/>
  <c r="H211" i="1"/>
  <c r="G211" i="1"/>
  <c r="F211" i="1"/>
  <c r="E211" i="1"/>
  <c r="M211" i="1" s="1"/>
  <c r="D211" i="1"/>
  <c r="L211" i="1" s="1"/>
  <c r="S211" i="1" s="1"/>
  <c r="T211" i="1" s="1"/>
  <c r="U211" i="1" s="1"/>
  <c r="C211" i="1"/>
  <c r="K211" i="1" s="1"/>
  <c r="B211" i="1"/>
  <c r="A211" i="1"/>
  <c r="P210" i="1"/>
  <c r="O210" i="1"/>
  <c r="N210" i="1"/>
  <c r="M210" i="1"/>
  <c r="L210" i="1"/>
  <c r="K210" i="1"/>
  <c r="I210" i="1"/>
  <c r="Q210" i="1" s="1"/>
  <c r="H210" i="1"/>
  <c r="G210" i="1"/>
  <c r="F210" i="1"/>
  <c r="E210" i="1"/>
  <c r="D210" i="1"/>
  <c r="C210" i="1"/>
  <c r="B210" i="1"/>
  <c r="A210" i="1"/>
  <c r="O209" i="1"/>
  <c r="M209" i="1"/>
  <c r="L209" i="1"/>
  <c r="K209" i="1"/>
  <c r="J209" i="1"/>
  <c r="I209" i="1"/>
  <c r="Q209" i="1" s="1"/>
  <c r="H209" i="1"/>
  <c r="P209" i="1" s="1"/>
  <c r="G209" i="1"/>
  <c r="F209" i="1"/>
  <c r="N209" i="1" s="1"/>
  <c r="E209" i="1"/>
  <c r="D209" i="1"/>
  <c r="C209" i="1"/>
  <c r="B209" i="1"/>
  <c r="A209" i="1"/>
  <c r="R209" i="1" s="1"/>
  <c r="R208" i="1"/>
  <c r="Q208" i="1"/>
  <c r="L208" i="1"/>
  <c r="J208" i="1"/>
  <c r="I208" i="1"/>
  <c r="H208" i="1"/>
  <c r="P208" i="1" s="1"/>
  <c r="G208" i="1"/>
  <c r="O208" i="1" s="1"/>
  <c r="F208" i="1"/>
  <c r="N208" i="1" s="1"/>
  <c r="S208" i="1" s="1"/>
  <c r="T208" i="1" s="1"/>
  <c r="U208" i="1" s="1"/>
  <c r="E208" i="1"/>
  <c r="M208" i="1" s="1"/>
  <c r="D208" i="1"/>
  <c r="C208" i="1"/>
  <c r="K208" i="1" s="1"/>
  <c r="B208" i="1"/>
  <c r="A208" i="1"/>
  <c r="R207" i="1"/>
  <c r="Q207" i="1"/>
  <c r="P207" i="1"/>
  <c r="O207" i="1"/>
  <c r="N207" i="1"/>
  <c r="J207" i="1"/>
  <c r="I207" i="1"/>
  <c r="H207" i="1"/>
  <c r="G207" i="1"/>
  <c r="F207" i="1"/>
  <c r="E207" i="1"/>
  <c r="M207" i="1" s="1"/>
  <c r="D207" i="1"/>
  <c r="L207" i="1" s="1"/>
  <c r="C207" i="1"/>
  <c r="K207" i="1" s="1"/>
  <c r="S207" i="1" s="1"/>
  <c r="T207" i="1" s="1"/>
  <c r="U207" i="1" s="1"/>
  <c r="B207" i="1"/>
  <c r="A207" i="1"/>
  <c r="P206" i="1"/>
  <c r="O206" i="1"/>
  <c r="N206" i="1"/>
  <c r="M206" i="1"/>
  <c r="K206" i="1"/>
  <c r="I206" i="1"/>
  <c r="Q206" i="1" s="1"/>
  <c r="H206" i="1"/>
  <c r="G206" i="1"/>
  <c r="F206" i="1"/>
  <c r="E206" i="1"/>
  <c r="D206" i="1"/>
  <c r="L206" i="1" s="1"/>
  <c r="C206" i="1"/>
  <c r="B206" i="1"/>
  <c r="A206" i="1"/>
  <c r="O205" i="1"/>
  <c r="M205" i="1"/>
  <c r="L205" i="1"/>
  <c r="K205" i="1"/>
  <c r="J205" i="1"/>
  <c r="I205" i="1"/>
  <c r="Q205" i="1" s="1"/>
  <c r="H205" i="1"/>
  <c r="P205" i="1" s="1"/>
  <c r="G205" i="1"/>
  <c r="F205" i="1"/>
  <c r="N205" i="1" s="1"/>
  <c r="E205" i="1"/>
  <c r="D205" i="1"/>
  <c r="C205" i="1"/>
  <c r="B205" i="1"/>
  <c r="A205" i="1"/>
  <c r="R205" i="1" s="1"/>
  <c r="R204" i="1"/>
  <c r="Q204" i="1"/>
  <c r="L204" i="1"/>
  <c r="J204" i="1"/>
  <c r="I204" i="1"/>
  <c r="H204" i="1"/>
  <c r="P204" i="1" s="1"/>
  <c r="S204" i="1" s="1"/>
  <c r="T204" i="1" s="1"/>
  <c r="U204" i="1" s="1"/>
  <c r="G204" i="1"/>
  <c r="O204" i="1" s="1"/>
  <c r="F204" i="1"/>
  <c r="N204" i="1" s="1"/>
  <c r="E204" i="1"/>
  <c r="M204" i="1" s="1"/>
  <c r="D204" i="1"/>
  <c r="C204" i="1"/>
  <c r="K204" i="1" s="1"/>
  <c r="B204" i="1"/>
  <c r="A204" i="1"/>
  <c r="R203" i="1"/>
  <c r="Q203" i="1"/>
  <c r="P203" i="1"/>
  <c r="O203" i="1"/>
  <c r="J203" i="1"/>
  <c r="I203" i="1"/>
  <c r="H203" i="1"/>
  <c r="G203" i="1"/>
  <c r="F203" i="1"/>
  <c r="N203" i="1" s="1"/>
  <c r="E203" i="1"/>
  <c r="M203" i="1" s="1"/>
  <c r="D203" i="1"/>
  <c r="L203" i="1" s="1"/>
  <c r="C203" i="1"/>
  <c r="K203" i="1" s="1"/>
  <c r="B203" i="1"/>
  <c r="A203" i="1"/>
  <c r="P202" i="1"/>
  <c r="O202" i="1"/>
  <c r="N202" i="1"/>
  <c r="M202" i="1"/>
  <c r="I202" i="1"/>
  <c r="Q202" i="1" s="1"/>
  <c r="H202" i="1"/>
  <c r="G202" i="1"/>
  <c r="F202" i="1"/>
  <c r="E202" i="1"/>
  <c r="D202" i="1"/>
  <c r="L202" i="1" s="1"/>
  <c r="C202" i="1"/>
  <c r="K202" i="1" s="1"/>
  <c r="B202" i="1"/>
  <c r="A202" i="1"/>
  <c r="O201" i="1"/>
  <c r="M201" i="1"/>
  <c r="L201" i="1"/>
  <c r="K201" i="1"/>
  <c r="J201" i="1"/>
  <c r="I201" i="1"/>
  <c r="Q201" i="1" s="1"/>
  <c r="H201" i="1"/>
  <c r="P201" i="1" s="1"/>
  <c r="G201" i="1"/>
  <c r="F201" i="1"/>
  <c r="N201" i="1" s="1"/>
  <c r="E201" i="1"/>
  <c r="D201" i="1"/>
  <c r="C201" i="1"/>
  <c r="B201" i="1"/>
  <c r="A201" i="1"/>
  <c r="R201" i="1" s="1"/>
  <c r="R200" i="1"/>
  <c r="Q200" i="1"/>
  <c r="S200" i="1" s="1"/>
  <c r="T200" i="1" s="1"/>
  <c r="U200" i="1" s="1"/>
  <c r="L200" i="1"/>
  <c r="J200" i="1"/>
  <c r="I200" i="1"/>
  <c r="H200" i="1"/>
  <c r="P200" i="1" s="1"/>
  <c r="G200" i="1"/>
  <c r="O200" i="1" s="1"/>
  <c r="F200" i="1"/>
  <c r="N200" i="1" s="1"/>
  <c r="E200" i="1"/>
  <c r="M200" i="1" s="1"/>
  <c r="D200" i="1"/>
  <c r="C200" i="1"/>
  <c r="K200" i="1" s="1"/>
  <c r="B200" i="1"/>
  <c r="A200" i="1"/>
  <c r="R199" i="1"/>
  <c r="Q199" i="1"/>
  <c r="P199" i="1"/>
  <c r="J199" i="1"/>
  <c r="I199" i="1"/>
  <c r="H199" i="1"/>
  <c r="G199" i="1"/>
  <c r="O199" i="1" s="1"/>
  <c r="F199" i="1"/>
  <c r="N199" i="1" s="1"/>
  <c r="E199" i="1"/>
  <c r="M199" i="1" s="1"/>
  <c r="D199" i="1"/>
  <c r="L199" i="1" s="1"/>
  <c r="C199" i="1"/>
  <c r="K199" i="1" s="1"/>
  <c r="S199" i="1" s="1"/>
  <c r="T199" i="1" s="1"/>
  <c r="U199" i="1" s="1"/>
  <c r="B199" i="1"/>
  <c r="A199" i="1"/>
  <c r="P198" i="1"/>
  <c r="O198" i="1"/>
  <c r="N198" i="1"/>
  <c r="M198" i="1"/>
  <c r="L198" i="1"/>
  <c r="K198" i="1"/>
  <c r="I198" i="1"/>
  <c r="Q198" i="1" s="1"/>
  <c r="H198" i="1"/>
  <c r="G198" i="1"/>
  <c r="F198" i="1"/>
  <c r="E198" i="1"/>
  <c r="D198" i="1"/>
  <c r="C198" i="1"/>
  <c r="B198" i="1"/>
  <c r="A198" i="1"/>
  <c r="O197" i="1"/>
  <c r="M197" i="1"/>
  <c r="L197" i="1"/>
  <c r="K197" i="1"/>
  <c r="S197" i="1" s="1"/>
  <c r="T197" i="1" s="1"/>
  <c r="U197" i="1" s="1"/>
  <c r="J197" i="1"/>
  <c r="I197" i="1"/>
  <c r="Q197" i="1" s="1"/>
  <c r="H197" i="1"/>
  <c r="P197" i="1" s="1"/>
  <c r="G197" i="1"/>
  <c r="F197" i="1"/>
  <c r="N197" i="1" s="1"/>
  <c r="E197" i="1"/>
  <c r="D197" i="1"/>
  <c r="C197" i="1"/>
  <c r="B197" i="1"/>
  <c r="A197" i="1"/>
  <c r="R197" i="1" s="1"/>
  <c r="R196" i="1"/>
  <c r="L196" i="1"/>
  <c r="J196" i="1"/>
  <c r="I196" i="1"/>
  <c r="Q196" i="1" s="1"/>
  <c r="S196" i="1" s="1"/>
  <c r="T196" i="1" s="1"/>
  <c r="U196" i="1" s="1"/>
  <c r="H196" i="1"/>
  <c r="P196" i="1" s="1"/>
  <c r="G196" i="1"/>
  <c r="O196" i="1" s="1"/>
  <c r="F196" i="1"/>
  <c r="N196" i="1" s="1"/>
  <c r="E196" i="1"/>
  <c r="M196" i="1" s="1"/>
  <c r="D196" i="1"/>
  <c r="C196" i="1"/>
  <c r="K196" i="1" s="1"/>
  <c r="B196" i="1"/>
  <c r="A196" i="1"/>
  <c r="R195" i="1"/>
  <c r="Q195" i="1"/>
  <c r="P195" i="1"/>
  <c r="J195" i="1"/>
  <c r="I195" i="1"/>
  <c r="H195" i="1"/>
  <c r="G195" i="1"/>
  <c r="O195" i="1" s="1"/>
  <c r="F195" i="1"/>
  <c r="N195" i="1" s="1"/>
  <c r="E195" i="1"/>
  <c r="M195" i="1" s="1"/>
  <c r="D195" i="1"/>
  <c r="L195" i="1" s="1"/>
  <c r="C195" i="1"/>
  <c r="K195" i="1" s="1"/>
  <c r="B195" i="1"/>
  <c r="A195" i="1"/>
  <c r="P194" i="1"/>
  <c r="O194" i="1"/>
  <c r="N194" i="1"/>
  <c r="M194" i="1"/>
  <c r="L194" i="1"/>
  <c r="K194" i="1"/>
  <c r="I194" i="1"/>
  <c r="Q194" i="1" s="1"/>
  <c r="H194" i="1"/>
  <c r="G194" i="1"/>
  <c r="F194" i="1"/>
  <c r="E194" i="1"/>
  <c r="D194" i="1"/>
  <c r="C194" i="1"/>
  <c r="B194" i="1"/>
  <c r="A194" i="1"/>
  <c r="O193" i="1"/>
  <c r="M193" i="1"/>
  <c r="L193" i="1"/>
  <c r="K193" i="1"/>
  <c r="I193" i="1"/>
  <c r="Q193" i="1" s="1"/>
  <c r="H193" i="1"/>
  <c r="P193" i="1" s="1"/>
  <c r="G193" i="1"/>
  <c r="F193" i="1"/>
  <c r="N193" i="1" s="1"/>
  <c r="E193" i="1"/>
  <c r="D193" i="1"/>
  <c r="C193" i="1"/>
  <c r="B193" i="1"/>
  <c r="A193" i="1"/>
  <c r="R193" i="1" s="1"/>
  <c r="R192" i="1"/>
  <c r="L192" i="1"/>
  <c r="J192" i="1"/>
  <c r="I192" i="1"/>
  <c r="Q192" i="1" s="1"/>
  <c r="H192" i="1"/>
  <c r="P192" i="1" s="1"/>
  <c r="G192" i="1"/>
  <c r="O192" i="1" s="1"/>
  <c r="F192" i="1"/>
  <c r="N192" i="1" s="1"/>
  <c r="E192" i="1"/>
  <c r="M192" i="1" s="1"/>
  <c r="D192" i="1"/>
  <c r="C192" i="1"/>
  <c r="K192" i="1" s="1"/>
  <c r="B192" i="1"/>
  <c r="A192" i="1"/>
  <c r="R191" i="1"/>
  <c r="Q191" i="1"/>
  <c r="P191" i="1"/>
  <c r="O191" i="1"/>
  <c r="N191" i="1"/>
  <c r="J191" i="1"/>
  <c r="I191" i="1"/>
  <c r="H191" i="1"/>
  <c r="G191" i="1"/>
  <c r="F191" i="1"/>
  <c r="E191" i="1"/>
  <c r="M191" i="1" s="1"/>
  <c r="D191" i="1"/>
  <c r="L191" i="1" s="1"/>
  <c r="C191" i="1"/>
  <c r="K191" i="1" s="1"/>
  <c r="S191" i="1" s="1"/>
  <c r="T191" i="1" s="1"/>
  <c r="U191" i="1" s="1"/>
  <c r="B191" i="1"/>
  <c r="A191" i="1"/>
  <c r="P190" i="1"/>
  <c r="O190" i="1"/>
  <c r="N190" i="1"/>
  <c r="M190" i="1"/>
  <c r="I190" i="1"/>
  <c r="Q190" i="1" s="1"/>
  <c r="H190" i="1"/>
  <c r="G190" i="1"/>
  <c r="F190" i="1"/>
  <c r="E190" i="1"/>
  <c r="D190" i="1"/>
  <c r="L190" i="1" s="1"/>
  <c r="C190" i="1"/>
  <c r="K190" i="1" s="1"/>
  <c r="B190" i="1"/>
  <c r="A190" i="1"/>
  <c r="O189" i="1"/>
  <c r="M189" i="1"/>
  <c r="L189" i="1"/>
  <c r="K189" i="1"/>
  <c r="J189" i="1"/>
  <c r="I189" i="1"/>
  <c r="Q189" i="1" s="1"/>
  <c r="H189" i="1"/>
  <c r="P189" i="1" s="1"/>
  <c r="G189" i="1"/>
  <c r="F189" i="1"/>
  <c r="N189" i="1" s="1"/>
  <c r="E189" i="1"/>
  <c r="D189" i="1"/>
  <c r="C189" i="1"/>
  <c r="B189" i="1"/>
  <c r="A189" i="1"/>
  <c r="R189" i="1" s="1"/>
  <c r="R188" i="1"/>
  <c r="L188" i="1"/>
  <c r="J188" i="1"/>
  <c r="I188" i="1"/>
  <c r="Q188" i="1" s="1"/>
  <c r="H188" i="1"/>
  <c r="P188" i="1" s="1"/>
  <c r="S188" i="1" s="1"/>
  <c r="T188" i="1" s="1"/>
  <c r="U188" i="1" s="1"/>
  <c r="G188" i="1"/>
  <c r="O188" i="1" s="1"/>
  <c r="F188" i="1"/>
  <c r="N188" i="1" s="1"/>
  <c r="E188" i="1"/>
  <c r="M188" i="1" s="1"/>
  <c r="D188" i="1"/>
  <c r="C188" i="1"/>
  <c r="K188" i="1" s="1"/>
  <c r="B188" i="1"/>
  <c r="A188" i="1"/>
  <c r="R187" i="1"/>
  <c r="Q187" i="1"/>
  <c r="P187" i="1"/>
  <c r="O187" i="1"/>
  <c r="J187" i="1"/>
  <c r="I187" i="1"/>
  <c r="H187" i="1"/>
  <c r="G187" i="1"/>
  <c r="F187" i="1"/>
  <c r="N187" i="1" s="1"/>
  <c r="E187" i="1"/>
  <c r="M187" i="1" s="1"/>
  <c r="D187" i="1"/>
  <c r="L187" i="1" s="1"/>
  <c r="C187" i="1"/>
  <c r="K187" i="1" s="1"/>
  <c r="B187" i="1"/>
  <c r="A187" i="1"/>
  <c r="P186" i="1"/>
  <c r="O186" i="1"/>
  <c r="N186" i="1"/>
  <c r="M186" i="1"/>
  <c r="I186" i="1"/>
  <c r="Q186" i="1" s="1"/>
  <c r="H186" i="1"/>
  <c r="G186" i="1"/>
  <c r="F186" i="1"/>
  <c r="E186" i="1"/>
  <c r="D186" i="1"/>
  <c r="L186" i="1" s="1"/>
  <c r="C186" i="1"/>
  <c r="K186" i="1" s="1"/>
  <c r="B186" i="1"/>
  <c r="A186" i="1"/>
  <c r="O185" i="1"/>
  <c r="M185" i="1"/>
  <c r="L185" i="1"/>
  <c r="K185" i="1"/>
  <c r="J185" i="1"/>
  <c r="I185" i="1"/>
  <c r="Q185" i="1" s="1"/>
  <c r="H185" i="1"/>
  <c r="P185" i="1" s="1"/>
  <c r="G185" i="1"/>
  <c r="F185" i="1"/>
  <c r="N185" i="1" s="1"/>
  <c r="E185" i="1"/>
  <c r="D185" i="1"/>
  <c r="C185" i="1"/>
  <c r="B185" i="1"/>
  <c r="A185" i="1"/>
  <c r="R185" i="1" s="1"/>
  <c r="R184" i="1"/>
  <c r="Q184" i="1"/>
  <c r="S184" i="1" s="1"/>
  <c r="T184" i="1" s="1"/>
  <c r="U184" i="1" s="1"/>
  <c r="L184" i="1"/>
  <c r="J184" i="1"/>
  <c r="I184" i="1"/>
  <c r="H184" i="1"/>
  <c r="P184" i="1" s="1"/>
  <c r="G184" i="1"/>
  <c r="O184" i="1" s="1"/>
  <c r="F184" i="1"/>
  <c r="N184" i="1" s="1"/>
  <c r="E184" i="1"/>
  <c r="M184" i="1" s="1"/>
  <c r="D184" i="1"/>
  <c r="C184" i="1"/>
  <c r="K184" i="1" s="1"/>
  <c r="B184" i="1"/>
  <c r="A184" i="1"/>
  <c r="R183" i="1"/>
  <c r="Q183" i="1"/>
  <c r="P183" i="1"/>
  <c r="J183" i="1"/>
  <c r="I183" i="1"/>
  <c r="H183" i="1"/>
  <c r="G183" i="1"/>
  <c r="O183" i="1" s="1"/>
  <c r="F183" i="1"/>
  <c r="N183" i="1" s="1"/>
  <c r="E183" i="1"/>
  <c r="M183" i="1" s="1"/>
  <c r="D183" i="1"/>
  <c r="L183" i="1" s="1"/>
  <c r="C183" i="1"/>
  <c r="K183" i="1" s="1"/>
  <c r="S183" i="1" s="1"/>
  <c r="T183" i="1" s="1"/>
  <c r="U183" i="1" s="1"/>
  <c r="B183" i="1"/>
  <c r="A183" i="1"/>
  <c r="P182" i="1"/>
  <c r="O182" i="1"/>
  <c r="N182" i="1"/>
  <c r="M182" i="1"/>
  <c r="L182" i="1"/>
  <c r="K182" i="1"/>
  <c r="I182" i="1"/>
  <c r="Q182" i="1" s="1"/>
  <c r="H182" i="1"/>
  <c r="G182" i="1"/>
  <c r="F182" i="1"/>
  <c r="E182" i="1"/>
  <c r="D182" i="1"/>
  <c r="C182" i="1"/>
  <c r="B182" i="1"/>
  <c r="A182" i="1"/>
  <c r="O181" i="1"/>
  <c r="M181" i="1"/>
  <c r="L181" i="1"/>
  <c r="K181" i="1"/>
  <c r="S181" i="1" s="1"/>
  <c r="T181" i="1" s="1"/>
  <c r="U181" i="1" s="1"/>
  <c r="J181" i="1"/>
  <c r="I181" i="1"/>
  <c r="Q181" i="1" s="1"/>
  <c r="H181" i="1"/>
  <c r="P181" i="1" s="1"/>
  <c r="G181" i="1"/>
  <c r="F181" i="1"/>
  <c r="N181" i="1" s="1"/>
  <c r="E181" i="1"/>
  <c r="D181" i="1"/>
  <c r="C181" i="1"/>
  <c r="B181" i="1"/>
  <c r="A181" i="1"/>
  <c r="R181" i="1" s="1"/>
  <c r="R180" i="1"/>
  <c r="L180" i="1"/>
  <c r="J180" i="1"/>
  <c r="I180" i="1"/>
  <c r="Q180" i="1" s="1"/>
  <c r="S180" i="1" s="1"/>
  <c r="T180" i="1" s="1"/>
  <c r="U180" i="1" s="1"/>
  <c r="H180" i="1"/>
  <c r="P180" i="1" s="1"/>
  <c r="G180" i="1"/>
  <c r="O180" i="1" s="1"/>
  <c r="F180" i="1"/>
  <c r="N180" i="1" s="1"/>
  <c r="E180" i="1"/>
  <c r="M180" i="1" s="1"/>
  <c r="D180" i="1"/>
  <c r="C180" i="1"/>
  <c r="K180" i="1" s="1"/>
  <c r="B180" i="1"/>
  <c r="A180" i="1"/>
  <c r="R179" i="1"/>
  <c r="Q179" i="1"/>
  <c r="P179" i="1"/>
  <c r="J179" i="1"/>
  <c r="I179" i="1"/>
  <c r="H179" i="1"/>
  <c r="G179" i="1"/>
  <c r="O179" i="1" s="1"/>
  <c r="F179" i="1"/>
  <c r="N179" i="1" s="1"/>
  <c r="E179" i="1"/>
  <c r="M179" i="1" s="1"/>
  <c r="D179" i="1"/>
  <c r="L179" i="1" s="1"/>
  <c r="C179" i="1"/>
  <c r="K179" i="1" s="1"/>
  <c r="B179" i="1"/>
  <c r="A179" i="1"/>
  <c r="P178" i="1"/>
  <c r="O178" i="1"/>
  <c r="N178" i="1"/>
  <c r="M178" i="1"/>
  <c r="L178" i="1"/>
  <c r="K178" i="1"/>
  <c r="I178" i="1"/>
  <c r="Q178" i="1" s="1"/>
  <c r="H178" i="1"/>
  <c r="G178" i="1"/>
  <c r="F178" i="1"/>
  <c r="E178" i="1"/>
  <c r="D178" i="1"/>
  <c r="C178" i="1"/>
  <c r="B178" i="1"/>
  <c r="A178" i="1"/>
  <c r="O177" i="1"/>
  <c r="M177" i="1"/>
  <c r="L177" i="1"/>
  <c r="K177" i="1"/>
  <c r="I177" i="1"/>
  <c r="Q177" i="1" s="1"/>
  <c r="H177" i="1"/>
  <c r="P177" i="1" s="1"/>
  <c r="G177" i="1"/>
  <c r="F177" i="1"/>
  <c r="N177" i="1" s="1"/>
  <c r="E177" i="1"/>
  <c r="D177" i="1"/>
  <c r="C177" i="1"/>
  <c r="B177" i="1"/>
  <c r="A177" i="1"/>
  <c r="R177" i="1" s="1"/>
  <c r="R176" i="1"/>
  <c r="L176" i="1"/>
  <c r="J176" i="1"/>
  <c r="I176" i="1"/>
  <c r="Q176" i="1" s="1"/>
  <c r="H176" i="1"/>
  <c r="P176" i="1" s="1"/>
  <c r="G176" i="1"/>
  <c r="O176" i="1" s="1"/>
  <c r="F176" i="1"/>
  <c r="N176" i="1" s="1"/>
  <c r="E176" i="1"/>
  <c r="M176" i="1" s="1"/>
  <c r="D176" i="1"/>
  <c r="C176" i="1"/>
  <c r="K176" i="1" s="1"/>
  <c r="B176" i="1"/>
  <c r="A176" i="1"/>
  <c r="R175" i="1"/>
  <c r="Q175" i="1"/>
  <c r="P175" i="1"/>
  <c r="O175" i="1"/>
  <c r="N175" i="1"/>
  <c r="J175" i="1"/>
  <c r="I175" i="1"/>
  <c r="H175" i="1"/>
  <c r="G175" i="1"/>
  <c r="F175" i="1"/>
  <c r="E175" i="1"/>
  <c r="M175" i="1" s="1"/>
  <c r="D175" i="1"/>
  <c r="L175" i="1" s="1"/>
  <c r="C175" i="1"/>
  <c r="K175" i="1" s="1"/>
  <c r="S175" i="1" s="1"/>
  <c r="T175" i="1" s="1"/>
  <c r="U175" i="1" s="1"/>
  <c r="B175" i="1"/>
  <c r="A175" i="1"/>
  <c r="P174" i="1"/>
  <c r="O174" i="1"/>
  <c r="N174" i="1"/>
  <c r="M174" i="1"/>
  <c r="I174" i="1"/>
  <c r="Q174" i="1" s="1"/>
  <c r="H174" i="1"/>
  <c r="G174" i="1"/>
  <c r="F174" i="1"/>
  <c r="E174" i="1"/>
  <c r="D174" i="1"/>
  <c r="L174" i="1" s="1"/>
  <c r="C174" i="1"/>
  <c r="K174" i="1" s="1"/>
  <c r="B174" i="1"/>
  <c r="A174" i="1"/>
  <c r="O173" i="1"/>
  <c r="M173" i="1"/>
  <c r="L173" i="1"/>
  <c r="K173" i="1"/>
  <c r="J173" i="1"/>
  <c r="I173" i="1"/>
  <c r="Q173" i="1" s="1"/>
  <c r="H173" i="1"/>
  <c r="P173" i="1" s="1"/>
  <c r="G173" i="1"/>
  <c r="F173" i="1"/>
  <c r="N173" i="1" s="1"/>
  <c r="E173" i="1"/>
  <c r="D173" i="1"/>
  <c r="C173" i="1"/>
  <c r="B173" i="1"/>
  <c r="A173" i="1"/>
  <c r="R173" i="1" s="1"/>
  <c r="R172" i="1"/>
  <c r="L172" i="1"/>
  <c r="J172" i="1"/>
  <c r="I172" i="1"/>
  <c r="Q172" i="1" s="1"/>
  <c r="H172" i="1"/>
  <c r="P172" i="1" s="1"/>
  <c r="S172" i="1" s="1"/>
  <c r="T172" i="1" s="1"/>
  <c r="U172" i="1" s="1"/>
  <c r="G172" i="1"/>
  <c r="O172" i="1" s="1"/>
  <c r="F172" i="1"/>
  <c r="N172" i="1" s="1"/>
  <c r="E172" i="1"/>
  <c r="M172" i="1" s="1"/>
  <c r="D172" i="1"/>
  <c r="C172" i="1"/>
  <c r="K172" i="1" s="1"/>
  <c r="B172" i="1"/>
  <c r="A172" i="1"/>
  <c r="R171" i="1"/>
  <c r="Q171" i="1"/>
  <c r="P171" i="1"/>
  <c r="O171" i="1"/>
  <c r="J171" i="1"/>
  <c r="I171" i="1"/>
  <c r="H171" i="1"/>
  <c r="G171" i="1"/>
  <c r="F171" i="1"/>
  <c r="N171" i="1" s="1"/>
  <c r="E171" i="1"/>
  <c r="M171" i="1" s="1"/>
  <c r="D171" i="1"/>
  <c r="L171" i="1" s="1"/>
  <c r="C171" i="1"/>
  <c r="K171" i="1" s="1"/>
  <c r="B171" i="1"/>
  <c r="A171" i="1"/>
  <c r="P170" i="1"/>
  <c r="O170" i="1"/>
  <c r="N170" i="1"/>
  <c r="M170" i="1"/>
  <c r="I170" i="1"/>
  <c r="Q170" i="1" s="1"/>
  <c r="H170" i="1"/>
  <c r="G170" i="1"/>
  <c r="F170" i="1"/>
  <c r="E170" i="1"/>
  <c r="D170" i="1"/>
  <c r="L170" i="1" s="1"/>
  <c r="C170" i="1"/>
  <c r="K170" i="1" s="1"/>
  <c r="B170" i="1"/>
  <c r="A170" i="1"/>
  <c r="O169" i="1"/>
  <c r="M169" i="1"/>
  <c r="L169" i="1"/>
  <c r="K169" i="1"/>
  <c r="J169" i="1"/>
  <c r="I169" i="1"/>
  <c r="Q169" i="1" s="1"/>
  <c r="H169" i="1"/>
  <c r="P169" i="1" s="1"/>
  <c r="G169" i="1"/>
  <c r="F169" i="1"/>
  <c r="N169" i="1" s="1"/>
  <c r="E169" i="1"/>
  <c r="D169" i="1"/>
  <c r="C169" i="1"/>
  <c r="B169" i="1"/>
  <c r="A169" i="1"/>
  <c r="R169" i="1" s="1"/>
  <c r="R168" i="1"/>
  <c r="Q168" i="1"/>
  <c r="S168" i="1" s="1"/>
  <c r="T168" i="1" s="1"/>
  <c r="U168" i="1" s="1"/>
  <c r="L168" i="1"/>
  <c r="J168" i="1"/>
  <c r="I168" i="1"/>
  <c r="H168" i="1"/>
  <c r="P168" i="1" s="1"/>
  <c r="G168" i="1"/>
  <c r="O168" i="1" s="1"/>
  <c r="F168" i="1"/>
  <c r="N168" i="1" s="1"/>
  <c r="E168" i="1"/>
  <c r="M168" i="1" s="1"/>
  <c r="D168" i="1"/>
  <c r="C168" i="1"/>
  <c r="K168" i="1" s="1"/>
  <c r="B168" i="1"/>
  <c r="A168" i="1"/>
  <c r="R167" i="1"/>
  <c r="Q167" i="1"/>
  <c r="P167" i="1"/>
  <c r="J167" i="1"/>
  <c r="I167" i="1"/>
  <c r="H167" i="1"/>
  <c r="G167" i="1"/>
  <c r="O167" i="1" s="1"/>
  <c r="F167" i="1"/>
  <c r="N167" i="1" s="1"/>
  <c r="E167" i="1"/>
  <c r="M167" i="1" s="1"/>
  <c r="D167" i="1"/>
  <c r="L167" i="1" s="1"/>
  <c r="C167" i="1"/>
  <c r="K167" i="1" s="1"/>
  <c r="S167" i="1" s="1"/>
  <c r="T167" i="1" s="1"/>
  <c r="U167" i="1" s="1"/>
  <c r="B167" i="1"/>
  <c r="A167" i="1"/>
  <c r="P166" i="1"/>
  <c r="O166" i="1"/>
  <c r="N166" i="1"/>
  <c r="M166" i="1"/>
  <c r="L166" i="1"/>
  <c r="K166" i="1"/>
  <c r="I166" i="1"/>
  <c r="Q166" i="1" s="1"/>
  <c r="H166" i="1"/>
  <c r="G166" i="1"/>
  <c r="F166" i="1"/>
  <c r="E166" i="1"/>
  <c r="D166" i="1"/>
  <c r="C166" i="1"/>
  <c r="B166" i="1"/>
  <c r="A166" i="1"/>
  <c r="O165" i="1"/>
  <c r="M165" i="1"/>
  <c r="L165" i="1"/>
  <c r="K165" i="1"/>
  <c r="S165" i="1" s="1"/>
  <c r="T165" i="1" s="1"/>
  <c r="U165" i="1" s="1"/>
  <c r="J165" i="1"/>
  <c r="I165" i="1"/>
  <c r="Q165" i="1" s="1"/>
  <c r="H165" i="1"/>
  <c r="P165" i="1" s="1"/>
  <c r="G165" i="1"/>
  <c r="F165" i="1"/>
  <c r="N165" i="1" s="1"/>
  <c r="E165" i="1"/>
  <c r="D165" i="1"/>
  <c r="C165" i="1"/>
  <c r="B165" i="1"/>
  <c r="A165" i="1"/>
  <c r="R165" i="1" s="1"/>
  <c r="R164" i="1"/>
  <c r="L164" i="1"/>
  <c r="J164" i="1"/>
  <c r="I164" i="1"/>
  <c r="Q164" i="1" s="1"/>
  <c r="S164" i="1" s="1"/>
  <c r="T164" i="1" s="1"/>
  <c r="U164" i="1" s="1"/>
  <c r="H164" i="1"/>
  <c r="P164" i="1" s="1"/>
  <c r="G164" i="1"/>
  <c r="O164" i="1" s="1"/>
  <c r="F164" i="1"/>
  <c r="N164" i="1" s="1"/>
  <c r="E164" i="1"/>
  <c r="M164" i="1" s="1"/>
  <c r="D164" i="1"/>
  <c r="C164" i="1"/>
  <c r="K164" i="1" s="1"/>
  <c r="B164" i="1"/>
  <c r="A164" i="1"/>
  <c r="R163" i="1"/>
  <c r="Q163" i="1"/>
  <c r="P163" i="1"/>
  <c r="J163" i="1"/>
  <c r="I163" i="1"/>
  <c r="H163" i="1"/>
  <c r="G163" i="1"/>
  <c r="O163" i="1" s="1"/>
  <c r="F163" i="1"/>
  <c r="N163" i="1" s="1"/>
  <c r="E163" i="1"/>
  <c r="M163" i="1" s="1"/>
  <c r="D163" i="1"/>
  <c r="L163" i="1" s="1"/>
  <c r="C163" i="1"/>
  <c r="K163" i="1" s="1"/>
  <c r="B163" i="1"/>
  <c r="A163" i="1"/>
  <c r="P162" i="1"/>
  <c r="O162" i="1"/>
  <c r="N162" i="1"/>
  <c r="M162" i="1"/>
  <c r="L162" i="1"/>
  <c r="K162" i="1"/>
  <c r="I162" i="1"/>
  <c r="Q162" i="1" s="1"/>
  <c r="H162" i="1"/>
  <c r="G162" i="1"/>
  <c r="F162" i="1"/>
  <c r="E162" i="1"/>
  <c r="D162" i="1"/>
  <c r="C162" i="1"/>
  <c r="B162" i="1"/>
  <c r="A162" i="1"/>
  <c r="O161" i="1"/>
  <c r="M161" i="1"/>
  <c r="L161" i="1"/>
  <c r="K161" i="1"/>
  <c r="I161" i="1"/>
  <c r="Q161" i="1" s="1"/>
  <c r="H161" i="1"/>
  <c r="P161" i="1" s="1"/>
  <c r="G161" i="1"/>
  <c r="F161" i="1"/>
  <c r="N161" i="1" s="1"/>
  <c r="E161" i="1"/>
  <c r="D161" i="1"/>
  <c r="C161" i="1"/>
  <c r="B161" i="1"/>
  <c r="A161" i="1"/>
  <c r="R161" i="1" s="1"/>
  <c r="R160" i="1"/>
  <c r="L160" i="1"/>
  <c r="J160" i="1"/>
  <c r="I160" i="1"/>
  <c r="Q160" i="1" s="1"/>
  <c r="H160" i="1"/>
  <c r="P160" i="1" s="1"/>
  <c r="G160" i="1"/>
  <c r="O160" i="1" s="1"/>
  <c r="F160" i="1"/>
  <c r="N160" i="1" s="1"/>
  <c r="E160" i="1"/>
  <c r="M160" i="1" s="1"/>
  <c r="D160" i="1"/>
  <c r="C160" i="1"/>
  <c r="K160" i="1" s="1"/>
  <c r="B160" i="1"/>
  <c r="A160" i="1"/>
  <c r="R159" i="1"/>
  <c r="Q159" i="1"/>
  <c r="P159" i="1"/>
  <c r="O159" i="1"/>
  <c r="N159" i="1"/>
  <c r="J159" i="1"/>
  <c r="I159" i="1"/>
  <c r="H159" i="1"/>
  <c r="G159" i="1"/>
  <c r="F159" i="1"/>
  <c r="E159" i="1"/>
  <c r="M159" i="1" s="1"/>
  <c r="D159" i="1"/>
  <c r="L159" i="1" s="1"/>
  <c r="C159" i="1"/>
  <c r="K159" i="1" s="1"/>
  <c r="S159" i="1" s="1"/>
  <c r="T159" i="1" s="1"/>
  <c r="U159" i="1" s="1"/>
  <c r="B159" i="1"/>
  <c r="A159" i="1"/>
  <c r="P158" i="1"/>
  <c r="O158" i="1"/>
  <c r="N158" i="1"/>
  <c r="M158" i="1"/>
  <c r="I158" i="1"/>
  <c r="Q158" i="1" s="1"/>
  <c r="H158" i="1"/>
  <c r="G158" i="1"/>
  <c r="F158" i="1"/>
  <c r="E158" i="1"/>
  <c r="D158" i="1"/>
  <c r="L158" i="1" s="1"/>
  <c r="C158" i="1"/>
  <c r="K158" i="1" s="1"/>
  <c r="B158" i="1"/>
  <c r="A158" i="1"/>
  <c r="O157" i="1"/>
  <c r="M157" i="1"/>
  <c r="L157" i="1"/>
  <c r="K157" i="1"/>
  <c r="J157" i="1"/>
  <c r="I157" i="1"/>
  <c r="Q157" i="1" s="1"/>
  <c r="H157" i="1"/>
  <c r="P157" i="1" s="1"/>
  <c r="G157" i="1"/>
  <c r="F157" i="1"/>
  <c r="N157" i="1" s="1"/>
  <c r="E157" i="1"/>
  <c r="D157" i="1"/>
  <c r="C157" i="1"/>
  <c r="B157" i="1"/>
  <c r="A157" i="1"/>
  <c r="R157" i="1" s="1"/>
  <c r="R156" i="1"/>
  <c r="L156" i="1"/>
  <c r="J156" i="1"/>
  <c r="I156" i="1"/>
  <c r="Q156" i="1" s="1"/>
  <c r="H156" i="1"/>
  <c r="P156" i="1" s="1"/>
  <c r="G156" i="1"/>
  <c r="O156" i="1" s="1"/>
  <c r="F156" i="1"/>
  <c r="N156" i="1" s="1"/>
  <c r="E156" i="1"/>
  <c r="M156" i="1" s="1"/>
  <c r="D156" i="1"/>
  <c r="C156" i="1"/>
  <c r="K156" i="1" s="1"/>
  <c r="B156" i="1"/>
  <c r="A156" i="1"/>
  <c r="R155" i="1"/>
  <c r="Q155" i="1"/>
  <c r="P155" i="1"/>
  <c r="O155" i="1"/>
  <c r="J155" i="1"/>
  <c r="I155" i="1"/>
  <c r="H155" i="1"/>
  <c r="G155" i="1"/>
  <c r="F155" i="1"/>
  <c r="N155" i="1" s="1"/>
  <c r="E155" i="1"/>
  <c r="M155" i="1" s="1"/>
  <c r="D155" i="1"/>
  <c r="L155" i="1" s="1"/>
  <c r="C155" i="1"/>
  <c r="K155" i="1" s="1"/>
  <c r="B155" i="1"/>
  <c r="A155" i="1"/>
  <c r="P154" i="1"/>
  <c r="O154" i="1"/>
  <c r="N154" i="1"/>
  <c r="M154" i="1"/>
  <c r="I154" i="1"/>
  <c r="Q154" i="1" s="1"/>
  <c r="H154" i="1"/>
  <c r="G154" i="1"/>
  <c r="F154" i="1"/>
  <c r="E154" i="1"/>
  <c r="D154" i="1"/>
  <c r="L154" i="1" s="1"/>
  <c r="C154" i="1"/>
  <c r="K154" i="1" s="1"/>
  <c r="B154" i="1"/>
  <c r="A154" i="1"/>
  <c r="O153" i="1"/>
  <c r="M153" i="1"/>
  <c r="L153" i="1"/>
  <c r="K153" i="1"/>
  <c r="J153" i="1"/>
  <c r="I153" i="1"/>
  <c r="Q153" i="1" s="1"/>
  <c r="H153" i="1"/>
  <c r="P153" i="1" s="1"/>
  <c r="G153" i="1"/>
  <c r="F153" i="1"/>
  <c r="N153" i="1" s="1"/>
  <c r="E153" i="1"/>
  <c r="D153" i="1"/>
  <c r="C153" i="1"/>
  <c r="B153" i="1"/>
  <c r="A153" i="1"/>
  <c r="R153" i="1" s="1"/>
  <c r="R152" i="1"/>
  <c r="Q152" i="1"/>
  <c r="S152" i="1" s="1"/>
  <c r="T152" i="1" s="1"/>
  <c r="U152" i="1" s="1"/>
  <c r="L152" i="1"/>
  <c r="J152" i="1"/>
  <c r="I152" i="1"/>
  <c r="H152" i="1"/>
  <c r="P152" i="1" s="1"/>
  <c r="G152" i="1"/>
  <c r="O152" i="1" s="1"/>
  <c r="F152" i="1"/>
  <c r="N152" i="1" s="1"/>
  <c r="E152" i="1"/>
  <c r="M152" i="1" s="1"/>
  <c r="D152" i="1"/>
  <c r="C152" i="1"/>
  <c r="K152" i="1" s="1"/>
  <c r="B152" i="1"/>
  <c r="A152" i="1"/>
  <c r="R151" i="1"/>
  <c r="Q151" i="1"/>
  <c r="P151" i="1"/>
  <c r="J151" i="1"/>
  <c r="I151" i="1"/>
  <c r="H151" i="1"/>
  <c r="G151" i="1"/>
  <c r="O151" i="1" s="1"/>
  <c r="F151" i="1"/>
  <c r="N151" i="1" s="1"/>
  <c r="E151" i="1"/>
  <c r="M151" i="1" s="1"/>
  <c r="D151" i="1"/>
  <c r="L151" i="1" s="1"/>
  <c r="C151" i="1"/>
  <c r="K151" i="1" s="1"/>
  <c r="B151" i="1"/>
  <c r="A151" i="1"/>
  <c r="P150" i="1"/>
  <c r="O150" i="1"/>
  <c r="N150" i="1"/>
  <c r="M150" i="1"/>
  <c r="L150" i="1"/>
  <c r="K150" i="1"/>
  <c r="I150" i="1"/>
  <c r="Q150" i="1" s="1"/>
  <c r="H150" i="1"/>
  <c r="G150" i="1"/>
  <c r="F150" i="1"/>
  <c r="E150" i="1"/>
  <c r="D150" i="1"/>
  <c r="C150" i="1"/>
  <c r="B150" i="1"/>
  <c r="A150" i="1"/>
  <c r="O149" i="1"/>
  <c r="M149" i="1"/>
  <c r="L149" i="1"/>
  <c r="K149" i="1"/>
  <c r="S149" i="1" s="1"/>
  <c r="T149" i="1" s="1"/>
  <c r="U149" i="1" s="1"/>
  <c r="J149" i="1"/>
  <c r="I149" i="1"/>
  <c r="Q149" i="1" s="1"/>
  <c r="H149" i="1"/>
  <c r="P149" i="1" s="1"/>
  <c r="G149" i="1"/>
  <c r="F149" i="1"/>
  <c r="N149" i="1" s="1"/>
  <c r="E149" i="1"/>
  <c r="D149" i="1"/>
  <c r="C149" i="1"/>
  <c r="B149" i="1"/>
  <c r="A149" i="1"/>
  <c r="R149" i="1" s="1"/>
  <c r="R148" i="1"/>
  <c r="L148" i="1"/>
  <c r="J148" i="1"/>
  <c r="I148" i="1"/>
  <c r="Q148" i="1" s="1"/>
  <c r="S148" i="1" s="1"/>
  <c r="T148" i="1" s="1"/>
  <c r="U148" i="1" s="1"/>
  <c r="H148" i="1"/>
  <c r="P148" i="1" s="1"/>
  <c r="G148" i="1"/>
  <c r="O148" i="1" s="1"/>
  <c r="F148" i="1"/>
  <c r="N148" i="1" s="1"/>
  <c r="E148" i="1"/>
  <c r="M148" i="1" s="1"/>
  <c r="D148" i="1"/>
  <c r="C148" i="1"/>
  <c r="K148" i="1" s="1"/>
  <c r="B148" i="1"/>
  <c r="A148" i="1"/>
  <c r="R147" i="1"/>
  <c r="Q147" i="1"/>
  <c r="P147" i="1"/>
  <c r="J147" i="1"/>
  <c r="I147" i="1"/>
  <c r="H147" i="1"/>
  <c r="G147" i="1"/>
  <c r="O147" i="1" s="1"/>
  <c r="F147" i="1"/>
  <c r="N147" i="1" s="1"/>
  <c r="E147" i="1"/>
  <c r="M147" i="1" s="1"/>
  <c r="D147" i="1"/>
  <c r="L147" i="1" s="1"/>
  <c r="C147" i="1"/>
  <c r="K147" i="1" s="1"/>
  <c r="S147" i="1" s="1"/>
  <c r="T147" i="1" s="1"/>
  <c r="U147" i="1" s="1"/>
  <c r="B147" i="1"/>
  <c r="A147" i="1"/>
  <c r="P146" i="1"/>
  <c r="O146" i="1"/>
  <c r="N146" i="1"/>
  <c r="M146" i="1"/>
  <c r="L146" i="1"/>
  <c r="K146" i="1"/>
  <c r="I146" i="1"/>
  <c r="Q146" i="1" s="1"/>
  <c r="H146" i="1"/>
  <c r="G146" i="1"/>
  <c r="F146" i="1"/>
  <c r="E146" i="1"/>
  <c r="D146" i="1"/>
  <c r="C146" i="1"/>
  <c r="B146" i="1"/>
  <c r="A146" i="1"/>
  <c r="O145" i="1"/>
  <c r="M145" i="1"/>
  <c r="L145" i="1"/>
  <c r="K145" i="1"/>
  <c r="I145" i="1"/>
  <c r="Q145" i="1" s="1"/>
  <c r="H145" i="1"/>
  <c r="P145" i="1" s="1"/>
  <c r="G145" i="1"/>
  <c r="F145" i="1"/>
  <c r="N145" i="1" s="1"/>
  <c r="E145" i="1"/>
  <c r="D145" i="1"/>
  <c r="C145" i="1"/>
  <c r="B145" i="1"/>
  <c r="A145" i="1"/>
  <c r="R145" i="1" s="1"/>
  <c r="R144" i="1"/>
  <c r="L144" i="1"/>
  <c r="J144" i="1"/>
  <c r="I144" i="1"/>
  <c r="Q144" i="1" s="1"/>
  <c r="H144" i="1"/>
  <c r="P144" i="1" s="1"/>
  <c r="G144" i="1"/>
  <c r="O144" i="1" s="1"/>
  <c r="F144" i="1"/>
  <c r="N144" i="1" s="1"/>
  <c r="E144" i="1"/>
  <c r="M144" i="1" s="1"/>
  <c r="D144" i="1"/>
  <c r="C144" i="1"/>
  <c r="K144" i="1" s="1"/>
  <c r="B144" i="1"/>
  <c r="A144" i="1"/>
  <c r="R143" i="1"/>
  <c r="Q143" i="1"/>
  <c r="P143" i="1"/>
  <c r="O143" i="1"/>
  <c r="N143" i="1"/>
  <c r="J143" i="1"/>
  <c r="I143" i="1"/>
  <c r="H143" i="1"/>
  <c r="G143" i="1"/>
  <c r="F143" i="1"/>
  <c r="E143" i="1"/>
  <c r="M143" i="1" s="1"/>
  <c r="D143" i="1"/>
  <c r="L143" i="1" s="1"/>
  <c r="C143" i="1"/>
  <c r="K143" i="1" s="1"/>
  <c r="S143" i="1" s="1"/>
  <c r="T143" i="1" s="1"/>
  <c r="U143" i="1" s="1"/>
  <c r="B143" i="1"/>
  <c r="A143" i="1"/>
  <c r="P142" i="1"/>
  <c r="O142" i="1"/>
  <c r="N142" i="1"/>
  <c r="M142" i="1"/>
  <c r="I142" i="1"/>
  <c r="Q142" i="1" s="1"/>
  <c r="H142" i="1"/>
  <c r="G142" i="1"/>
  <c r="F142" i="1"/>
  <c r="E142" i="1"/>
  <c r="D142" i="1"/>
  <c r="L142" i="1" s="1"/>
  <c r="C142" i="1"/>
  <c r="K142" i="1" s="1"/>
  <c r="B142" i="1"/>
  <c r="A142" i="1"/>
  <c r="O141" i="1"/>
  <c r="M141" i="1"/>
  <c r="L141" i="1"/>
  <c r="K141" i="1"/>
  <c r="J141" i="1"/>
  <c r="I141" i="1"/>
  <c r="Q141" i="1" s="1"/>
  <c r="H141" i="1"/>
  <c r="P141" i="1" s="1"/>
  <c r="G141" i="1"/>
  <c r="F141" i="1"/>
  <c r="N141" i="1" s="1"/>
  <c r="E141" i="1"/>
  <c r="D141" i="1"/>
  <c r="C141" i="1"/>
  <c r="B141" i="1"/>
  <c r="A141" i="1"/>
  <c r="R141" i="1" s="1"/>
  <c r="R140" i="1"/>
  <c r="L140" i="1"/>
  <c r="J140" i="1"/>
  <c r="I140" i="1"/>
  <c r="Q140" i="1" s="1"/>
  <c r="H140" i="1"/>
  <c r="P140" i="1" s="1"/>
  <c r="S140" i="1" s="1"/>
  <c r="T140" i="1" s="1"/>
  <c r="U140" i="1" s="1"/>
  <c r="G140" i="1"/>
  <c r="O140" i="1" s="1"/>
  <c r="F140" i="1"/>
  <c r="N140" i="1" s="1"/>
  <c r="E140" i="1"/>
  <c r="M140" i="1" s="1"/>
  <c r="D140" i="1"/>
  <c r="C140" i="1"/>
  <c r="K140" i="1" s="1"/>
  <c r="B140" i="1"/>
  <c r="A140" i="1"/>
  <c r="R139" i="1"/>
  <c r="Q139" i="1"/>
  <c r="P139" i="1"/>
  <c r="O139" i="1"/>
  <c r="J139" i="1"/>
  <c r="I139" i="1"/>
  <c r="H139" i="1"/>
  <c r="G139" i="1"/>
  <c r="F139" i="1"/>
  <c r="N139" i="1" s="1"/>
  <c r="E139" i="1"/>
  <c r="M139" i="1" s="1"/>
  <c r="D139" i="1"/>
  <c r="L139" i="1" s="1"/>
  <c r="C139" i="1"/>
  <c r="K139" i="1" s="1"/>
  <c r="S139" i="1" s="1"/>
  <c r="T139" i="1" s="1"/>
  <c r="U139" i="1" s="1"/>
  <c r="B139" i="1"/>
  <c r="A139" i="1"/>
  <c r="R138" i="1"/>
  <c r="P138" i="1"/>
  <c r="O138" i="1"/>
  <c r="M138" i="1"/>
  <c r="K138" i="1"/>
  <c r="I138" i="1"/>
  <c r="Q138" i="1" s="1"/>
  <c r="H138" i="1"/>
  <c r="G138" i="1"/>
  <c r="F138" i="1"/>
  <c r="N138" i="1" s="1"/>
  <c r="E138" i="1"/>
  <c r="D138" i="1"/>
  <c r="L138" i="1" s="1"/>
  <c r="C138" i="1"/>
  <c r="B138" i="1"/>
  <c r="A138" i="1"/>
  <c r="J138" i="1" s="1"/>
  <c r="O137" i="1"/>
  <c r="M137" i="1"/>
  <c r="L137" i="1"/>
  <c r="K137" i="1"/>
  <c r="J137" i="1"/>
  <c r="I137" i="1"/>
  <c r="Q137" i="1" s="1"/>
  <c r="H137" i="1"/>
  <c r="P137" i="1" s="1"/>
  <c r="G137" i="1"/>
  <c r="F137" i="1"/>
  <c r="N137" i="1" s="1"/>
  <c r="E137" i="1"/>
  <c r="D137" i="1"/>
  <c r="C137" i="1"/>
  <c r="B137" i="1"/>
  <c r="A137" i="1"/>
  <c r="R137" i="1" s="1"/>
  <c r="R136" i="1"/>
  <c r="Q136" i="1"/>
  <c r="S136" i="1" s="1"/>
  <c r="T136" i="1" s="1"/>
  <c r="U136" i="1" s="1"/>
  <c r="L136" i="1"/>
  <c r="J136" i="1"/>
  <c r="I136" i="1"/>
  <c r="H136" i="1"/>
  <c r="P136" i="1" s="1"/>
  <c r="G136" i="1"/>
  <c r="O136" i="1" s="1"/>
  <c r="F136" i="1"/>
  <c r="N136" i="1" s="1"/>
  <c r="E136" i="1"/>
  <c r="M136" i="1" s="1"/>
  <c r="D136" i="1"/>
  <c r="C136" i="1"/>
  <c r="K136" i="1" s="1"/>
  <c r="B136" i="1"/>
  <c r="A136" i="1"/>
  <c r="R135" i="1"/>
  <c r="P135" i="1"/>
  <c r="J135" i="1"/>
  <c r="I135" i="1"/>
  <c r="Q135" i="1" s="1"/>
  <c r="H135" i="1"/>
  <c r="G135" i="1"/>
  <c r="O135" i="1" s="1"/>
  <c r="F135" i="1"/>
  <c r="N135" i="1" s="1"/>
  <c r="E135" i="1"/>
  <c r="M135" i="1" s="1"/>
  <c r="D135" i="1"/>
  <c r="L135" i="1" s="1"/>
  <c r="C135" i="1"/>
  <c r="K135" i="1" s="1"/>
  <c r="B135" i="1"/>
  <c r="A135" i="1"/>
  <c r="P134" i="1"/>
  <c r="O134" i="1"/>
  <c r="N134" i="1"/>
  <c r="M134" i="1"/>
  <c r="L134" i="1"/>
  <c r="K134" i="1"/>
  <c r="I134" i="1"/>
  <c r="Q134" i="1" s="1"/>
  <c r="H134" i="1"/>
  <c r="G134" i="1"/>
  <c r="F134" i="1"/>
  <c r="E134" i="1"/>
  <c r="D134" i="1"/>
  <c r="C134" i="1"/>
  <c r="B134" i="1"/>
  <c r="A134" i="1"/>
  <c r="J134" i="1" s="1"/>
  <c r="O133" i="1"/>
  <c r="M133" i="1"/>
  <c r="L133" i="1"/>
  <c r="I133" i="1"/>
  <c r="Q133" i="1" s="1"/>
  <c r="H133" i="1"/>
  <c r="P133" i="1" s="1"/>
  <c r="G133" i="1"/>
  <c r="F133" i="1"/>
  <c r="N133" i="1" s="1"/>
  <c r="E133" i="1"/>
  <c r="D133" i="1"/>
  <c r="C133" i="1"/>
  <c r="K133" i="1" s="1"/>
  <c r="S133" i="1" s="1"/>
  <c r="T133" i="1" s="1"/>
  <c r="U133" i="1" s="1"/>
  <c r="B133" i="1"/>
  <c r="A133" i="1"/>
  <c r="R133" i="1" s="1"/>
  <c r="R132" i="1"/>
  <c r="L132" i="1"/>
  <c r="S132" i="1" s="1"/>
  <c r="T132" i="1" s="1"/>
  <c r="U132" i="1" s="1"/>
  <c r="J132" i="1"/>
  <c r="I132" i="1"/>
  <c r="Q132" i="1" s="1"/>
  <c r="H132" i="1"/>
  <c r="P132" i="1" s="1"/>
  <c r="G132" i="1"/>
  <c r="O132" i="1" s="1"/>
  <c r="F132" i="1"/>
  <c r="N132" i="1" s="1"/>
  <c r="E132" i="1"/>
  <c r="M132" i="1" s="1"/>
  <c r="D132" i="1"/>
  <c r="C132" i="1"/>
  <c r="K132" i="1" s="1"/>
  <c r="B132" i="1"/>
  <c r="A132" i="1"/>
  <c r="R131" i="1"/>
  <c r="Q131" i="1"/>
  <c r="P131" i="1"/>
  <c r="O131" i="1"/>
  <c r="N131" i="1"/>
  <c r="J131" i="1"/>
  <c r="I131" i="1"/>
  <c r="H131" i="1"/>
  <c r="G131" i="1"/>
  <c r="F131" i="1"/>
  <c r="E131" i="1"/>
  <c r="M131" i="1" s="1"/>
  <c r="D131" i="1"/>
  <c r="L131" i="1" s="1"/>
  <c r="C131" i="1"/>
  <c r="K131" i="1" s="1"/>
  <c r="S131" i="1" s="1"/>
  <c r="T131" i="1" s="1"/>
  <c r="U131" i="1" s="1"/>
  <c r="B131" i="1"/>
  <c r="A131" i="1"/>
  <c r="R130" i="1"/>
  <c r="P130" i="1"/>
  <c r="O130" i="1"/>
  <c r="M130" i="1"/>
  <c r="I130" i="1"/>
  <c r="Q130" i="1" s="1"/>
  <c r="H130" i="1"/>
  <c r="G130" i="1"/>
  <c r="F130" i="1"/>
  <c r="N130" i="1" s="1"/>
  <c r="E130" i="1"/>
  <c r="D130" i="1"/>
  <c r="L130" i="1" s="1"/>
  <c r="C130" i="1"/>
  <c r="K130" i="1" s="1"/>
  <c r="S130" i="1" s="1"/>
  <c r="T130" i="1" s="1"/>
  <c r="U130" i="1" s="1"/>
  <c r="B130" i="1"/>
  <c r="A130" i="1"/>
  <c r="J130" i="1" s="1"/>
  <c r="O129" i="1"/>
  <c r="M129" i="1"/>
  <c r="L129" i="1"/>
  <c r="K129" i="1"/>
  <c r="J129" i="1"/>
  <c r="I129" i="1"/>
  <c r="Q129" i="1" s="1"/>
  <c r="H129" i="1"/>
  <c r="P129" i="1" s="1"/>
  <c r="G129" i="1"/>
  <c r="F129" i="1"/>
  <c r="N129" i="1" s="1"/>
  <c r="E129" i="1"/>
  <c r="D129" i="1"/>
  <c r="C129" i="1"/>
  <c r="B129" i="1"/>
  <c r="A129" i="1"/>
  <c r="R129" i="1" s="1"/>
  <c r="R128" i="1"/>
  <c r="Q128" i="1"/>
  <c r="L128" i="1"/>
  <c r="S128" i="1" s="1"/>
  <c r="T128" i="1" s="1"/>
  <c r="U128" i="1" s="1"/>
  <c r="J128" i="1"/>
  <c r="I128" i="1"/>
  <c r="H128" i="1"/>
  <c r="P128" i="1" s="1"/>
  <c r="G128" i="1"/>
  <c r="O128" i="1" s="1"/>
  <c r="F128" i="1"/>
  <c r="N128" i="1" s="1"/>
  <c r="E128" i="1"/>
  <c r="M128" i="1" s="1"/>
  <c r="D128" i="1"/>
  <c r="C128" i="1"/>
  <c r="K128" i="1" s="1"/>
  <c r="B128" i="1"/>
  <c r="A128" i="1"/>
  <c r="R127" i="1"/>
  <c r="P127" i="1"/>
  <c r="J127" i="1"/>
  <c r="I127" i="1"/>
  <c r="Q127" i="1" s="1"/>
  <c r="H127" i="1"/>
  <c r="G127" i="1"/>
  <c r="O127" i="1" s="1"/>
  <c r="F127" i="1"/>
  <c r="N127" i="1" s="1"/>
  <c r="E127" i="1"/>
  <c r="M127" i="1" s="1"/>
  <c r="D127" i="1"/>
  <c r="L127" i="1" s="1"/>
  <c r="C127" i="1"/>
  <c r="K127" i="1" s="1"/>
  <c r="B127" i="1"/>
  <c r="A127" i="1"/>
  <c r="P126" i="1"/>
  <c r="O126" i="1"/>
  <c r="N126" i="1"/>
  <c r="M126" i="1"/>
  <c r="L126" i="1"/>
  <c r="K126" i="1"/>
  <c r="I126" i="1"/>
  <c r="Q126" i="1" s="1"/>
  <c r="H126" i="1"/>
  <c r="G126" i="1"/>
  <c r="F126" i="1"/>
  <c r="E126" i="1"/>
  <c r="D126" i="1"/>
  <c r="C126" i="1"/>
  <c r="B126" i="1"/>
  <c r="A126" i="1"/>
  <c r="J126" i="1" s="1"/>
  <c r="O125" i="1"/>
  <c r="M125" i="1"/>
  <c r="L125" i="1"/>
  <c r="K125" i="1"/>
  <c r="S125" i="1" s="1"/>
  <c r="T125" i="1" s="1"/>
  <c r="U125" i="1" s="1"/>
  <c r="I125" i="1"/>
  <c r="Q125" i="1" s="1"/>
  <c r="H125" i="1"/>
  <c r="P125" i="1" s="1"/>
  <c r="G125" i="1"/>
  <c r="F125" i="1"/>
  <c r="N125" i="1" s="1"/>
  <c r="E125" i="1"/>
  <c r="D125" i="1"/>
  <c r="C125" i="1"/>
  <c r="B125" i="1"/>
  <c r="A125" i="1"/>
  <c r="R125" i="1" s="1"/>
  <c r="R124" i="1"/>
  <c r="L124" i="1"/>
  <c r="J124" i="1"/>
  <c r="I124" i="1"/>
  <c r="Q124" i="1" s="1"/>
  <c r="H124" i="1"/>
  <c r="P124" i="1" s="1"/>
  <c r="G124" i="1"/>
  <c r="O124" i="1" s="1"/>
  <c r="F124" i="1"/>
  <c r="N124" i="1" s="1"/>
  <c r="E124" i="1"/>
  <c r="M124" i="1" s="1"/>
  <c r="D124" i="1"/>
  <c r="C124" i="1"/>
  <c r="K124" i="1" s="1"/>
  <c r="S124" i="1" s="1"/>
  <c r="T124" i="1" s="1"/>
  <c r="U124" i="1" s="1"/>
  <c r="B124" i="1"/>
  <c r="A124" i="1"/>
  <c r="R123" i="1"/>
  <c r="P123" i="1"/>
  <c r="O123" i="1"/>
  <c r="N123" i="1"/>
  <c r="J123" i="1"/>
  <c r="I123" i="1"/>
  <c r="Q123" i="1" s="1"/>
  <c r="H123" i="1"/>
  <c r="G123" i="1"/>
  <c r="F123" i="1"/>
  <c r="E123" i="1"/>
  <c r="M123" i="1" s="1"/>
  <c r="D123" i="1"/>
  <c r="L123" i="1" s="1"/>
  <c r="S123" i="1" s="1"/>
  <c r="T123" i="1" s="1"/>
  <c r="U123" i="1" s="1"/>
  <c r="C123" i="1"/>
  <c r="K123" i="1" s="1"/>
  <c r="B123" i="1"/>
  <c r="A123" i="1"/>
  <c r="P122" i="1"/>
  <c r="O122" i="1"/>
  <c r="N122" i="1"/>
  <c r="M122" i="1"/>
  <c r="I122" i="1"/>
  <c r="Q122" i="1" s="1"/>
  <c r="H122" i="1"/>
  <c r="G122" i="1"/>
  <c r="F122" i="1"/>
  <c r="E122" i="1"/>
  <c r="D122" i="1"/>
  <c r="L122" i="1" s="1"/>
  <c r="C122" i="1"/>
  <c r="K122" i="1" s="1"/>
  <c r="B122" i="1"/>
  <c r="A122" i="1"/>
  <c r="J122" i="1" s="1"/>
  <c r="O121" i="1"/>
  <c r="M121" i="1"/>
  <c r="L121" i="1"/>
  <c r="K121" i="1"/>
  <c r="J121" i="1"/>
  <c r="I121" i="1"/>
  <c r="Q121" i="1" s="1"/>
  <c r="H121" i="1"/>
  <c r="P121" i="1" s="1"/>
  <c r="G121" i="1"/>
  <c r="F121" i="1"/>
  <c r="N121" i="1" s="1"/>
  <c r="E121" i="1"/>
  <c r="D121" i="1"/>
  <c r="C121" i="1"/>
  <c r="B121" i="1"/>
  <c r="A121" i="1"/>
  <c r="R121" i="1" s="1"/>
  <c r="R120" i="1"/>
  <c r="L120" i="1"/>
  <c r="S120" i="1" s="1"/>
  <c r="T120" i="1" s="1"/>
  <c r="U120" i="1" s="1"/>
  <c r="J120" i="1"/>
  <c r="I120" i="1"/>
  <c r="Q120" i="1" s="1"/>
  <c r="H120" i="1"/>
  <c r="P120" i="1" s="1"/>
  <c r="G120" i="1"/>
  <c r="O120" i="1" s="1"/>
  <c r="F120" i="1"/>
  <c r="N120" i="1" s="1"/>
  <c r="E120" i="1"/>
  <c r="M120" i="1" s="1"/>
  <c r="D120" i="1"/>
  <c r="C120" i="1"/>
  <c r="K120" i="1" s="1"/>
  <c r="B120" i="1"/>
  <c r="A120" i="1"/>
  <c r="R119" i="1"/>
  <c r="Q119" i="1"/>
  <c r="P119" i="1"/>
  <c r="J119" i="1"/>
  <c r="I119" i="1"/>
  <c r="H119" i="1"/>
  <c r="G119" i="1"/>
  <c r="O119" i="1" s="1"/>
  <c r="F119" i="1"/>
  <c r="N119" i="1" s="1"/>
  <c r="E119" i="1"/>
  <c r="M119" i="1" s="1"/>
  <c r="D119" i="1"/>
  <c r="L119" i="1" s="1"/>
  <c r="C119" i="1"/>
  <c r="K119" i="1" s="1"/>
  <c r="B119" i="1"/>
  <c r="A119" i="1"/>
  <c r="P118" i="1"/>
  <c r="O118" i="1"/>
  <c r="M118" i="1"/>
  <c r="L118" i="1"/>
  <c r="K118" i="1"/>
  <c r="I118" i="1"/>
  <c r="Q118" i="1" s="1"/>
  <c r="H118" i="1"/>
  <c r="G118" i="1"/>
  <c r="F118" i="1"/>
  <c r="N118" i="1" s="1"/>
  <c r="E118" i="1"/>
  <c r="D118" i="1"/>
  <c r="C118" i="1"/>
  <c r="B118" i="1"/>
  <c r="A118" i="1"/>
  <c r="J118" i="1" s="1"/>
  <c r="O117" i="1"/>
  <c r="M117" i="1"/>
  <c r="L117" i="1"/>
  <c r="K117" i="1"/>
  <c r="J117" i="1"/>
  <c r="I117" i="1"/>
  <c r="Q117" i="1" s="1"/>
  <c r="H117" i="1"/>
  <c r="P117" i="1" s="1"/>
  <c r="G117" i="1"/>
  <c r="F117" i="1"/>
  <c r="N117" i="1" s="1"/>
  <c r="E117" i="1"/>
  <c r="D117" i="1"/>
  <c r="C117" i="1"/>
  <c r="B117" i="1"/>
  <c r="A117" i="1"/>
  <c r="R117" i="1" s="1"/>
  <c r="R116" i="1"/>
  <c r="L116" i="1"/>
  <c r="J116" i="1"/>
  <c r="I116" i="1"/>
  <c r="Q116" i="1" s="1"/>
  <c r="S116" i="1" s="1"/>
  <c r="T116" i="1" s="1"/>
  <c r="U116" i="1" s="1"/>
  <c r="H116" i="1"/>
  <c r="P116" i="1" s="1"/>
  <c r="G116" i="1"/>
  <c r="O116" i="1" s="1"/>
  <c r="F116" i="1"/>
  <c r="N116" i="1" s="1"/>
  <c r="E116" i="1"/>
  <c r="M116" i="1" s="1"/>
  <c r="D116" i="1"/>
  <c r="C116" i="1"/>
  <c r="K116" i="1" s="1"/>
  <c r="B116" i="1"/>
  <c r="A116" i="1"/>
  <c r="R115" i="1"/>
  <c r="P115" i="1"/>
  <c r="J115" i="1"/>
  <c r="I115" i="1"/>
  <c r="Q115" i="1" s="1"/>
  <c r="H115" i="1"/>
  <c r="G115" i="1"/>
  <c r="O115" i="1" s="1"/>
  <c r="F115" i="1"/>
  <c r="N115" i="1" s="1"/>
  <c r="E115" i="1"/>
  <c r="M115" i="1" s="1"/>
  <c r="D115" i="1"/>
  <c r="L115" i="1" s="1"/>
  <c r="C115" i="1"/>
  <c r="K115" i="1" s="1"/>
  <c r="B115" i="1"/>
  <c r="A115" i="1"/>
  <c r="P114" i="1"/>
  <c r="O114" i="1"/>
  <c r="N114" i="1"/>
  <c r="M114" i="1"/>
  <c r="L114" i="1"/>
  <c r="K114" i="1"/>
  <c r="I114" i="1"/>
  <c r="Q114" i="1" s="1"/>
  <c r="H114" i="1"/>
  <c r="G114" i="1"/>
  <c r="F114" i="1"/>
  <c r="E114" i="1"/>
  <c r="D114" i="1"/>
  <c r="C114" i="1"/>
  <c r="B114" i="1"/>
  <c r="A114" i="1"/>
  <c r="J114" i="1" s="1"/>
  <c r="O113" i="1"/>
  <c r="M113" i="1"/>
  <c r="L113" i="1"/>
  <c r="J113" i="1"/>
  <c r="I113" i="1"/>
  <c r="Q113" i="1" s="1"/>
  <c r="H113" i="1"/>
  <c r="P113" i="1" s="1"/>
  <c r="G113" i="1"/>
  <c r="F113" i="1"/>
  <c r="N113" i="1" s="1"/>
  <c r="E113" i="1"/>
  <c r="D113" i="1"/>
  <c r="C113" i="1"/>
  <c r="K113" i="1" s="1"/>
  <c r="S113" i="1" s="1"/>
  <c r="T113" i="1" s="1"/>
  <c r="U113" i="1" s="1"/>
  <c r="B113" i="1"/>
  <c r="A113" i="1"/>
  <c r="R113" i="1" s="1"/>
  <c r="R112" i="1"/>
  <c r="L112" i="1"/>
  <c r="S112" i="1" s="1"/>
  <c r="T112" i="1" s="1"/>
  <c r="U112" i="1" s="1"/>
  <c r="J112" i="1"/>
  <c r="I112" i="1"/>
  <c r="Q112" i="1" s="1"/>
  <c r="H112" i="1"/>
  <c r="P112" i="1" s="1"/>
  <c r="G112" i="1"/>
  <c r="O112" i="1" s="1"/>
  <c r="F112" i="1"/>
  <c r="N112" i="1" s="1"/>
  <c r="E112" i="1"/>
  <c r="M112" i="1" s="1"/>
  <c r="D112" i="1"/>
  <c r="C112" i="1"/>
  <c r="K112" i="1" s="1"/>
  <c r="B112" i="1"/>
  <c r="A112" i="1"/>
  <c r="R111" i="1"/>
  <c r="Q111" i="1"/>
  <c r="P111" i="1"/>
  <c r="O111" i="1"/>
  <c r="N111" i="1"/>
  <c r="J111" i="1"/>
  <c r="I111" i="1"/>
  <c r="H111" i="1"/>
  <c r="G111" i="1"/>
  <c r="F111" i="1"/>
  <c r="E111" i="1"/>
  <c r="M111" i="1" s="1"/>
  <c r="D111" i="1"/>
  <c r="L111" i="1" s="1"/>
  <c r="C111" i="1"/>
  <c r="K111" i="1" s="1"/>
  <c r="S111" i="1" s="1"/>
  <c r="T111" i="1" s="1"/>
  <c r="U111" i="1" s="1"/>
  <c r="B111" i="1"/>
  <c r="A111" i="1"/>
  <c r="R110" i="1"/>
  <c r="P110" i="1"/>
  <c r="O110" i="1"/>
  <c r="M110" i="1"/>
  <c r="I110" i="1"/>
  <c r="Q110" i="1" s="1"/>
  <c r="H110" i="1"/>
  <c r="G110" i="1"/>
  <c r="F110" i="1"/>
  <c r="N110" i="1" s="1"/>
  <c r="E110" i="1"/>
  <c r="D110" i="1"/>
  <c r="L110" i="1" s="1"/>
  <c r="C110" i="1"/>
  <c r="K110" i="1" s="1"/>
  <c r="B110" i="1"/>
  <c r="A110" i="1"/>
  <c r="J110" i="1" s="1"/>
  <c r="O109" i="1"/>
  <c r="M109" i="1"/>
  <c r="L109" i="1"/>
  <c r="K109" i="1"/>
  <c r="J109" i="1"/>
  <c r="I109" i="1"/>
  <c r="Q109" i="1" s="1"/>
  <c r="H109" i="1"/>
  <c r="P109" i="1" s="1"/>
  <c r="G109" i="1"/>
  <c r="F109" i="1"/>
  <c r="N109" i="1" s="1"/>
  <c r="E109" i="1"/>
  <c r="D109" i="1"/>
  <c r="C109" i="1"/>
  <c r="B109" i="1"/>
  <c r="A109" i="1"/>
  <c r="R109" i="1" s="1"/>
  <c r="R108" i="1"/>
  <c r="Q108" i="1"/>
  <c r="L108" i="1"/>
  <c r="S108" i="1" s="1"/>
  <c r="T108" i="1" s="1"/>
  <c r="U108" i="1" s="1"/>
  <c r="J108" i="1"/>
  <c r="I108" i="1"/>
  <c r="H108" i="1"/>
  <c r="P108" i="1" s="1"/>
  <c r="G108" i="1"/>
  <c r="O108" i="1" s="1"/>
  <c r="F108" i="1"/>
  <c r="N108" i="1" s="1"/>
  <c r="E108" i="1"/>
  <c r="M108" i="1" s="1"/>
  <c r="D108" i="1"/>
  <c r="C108" i="1"/>
  <c r="K108" i="1" s="1"/>
  <c r="B108" i="1"/>
  <c r="A108" i="1"/>
  <c r="R107" i="1"/>
  <c r="P107" i="1"/>
  <c r="J107" i="1"/>
  <c r="I107" i="1"/>
  <c r="Q107" i="1" s="1"/>
  <c r="H107" i="1"/>
  <c r="G107" i="1"/>
  <c r="O107" i="1" s="1"/>
  <c r="F107" i="1"/>
  <c r="N107" i="1" s="1"/>
  <c r="E107" i="1"/>
  <c r="M107" i="1" s="1"/>
  <c r="D107" i="1"/>
  <c r="L107" i="1" s="1"/>
  <c r="C107" i="1"/>
  <c r="K107" i="1" s="1"/>
  <c r="B107" i="1"/>
  <c r="A107" i="1"/>
  <c r="P106" i="1"/>
  <c r="O106" i="1"/>
  <c r="N106" i="1"/>
  <c r="M106" i="1"/>
  <c r="L106" i="1"/>
  <c r="K106" i="1"/>
  <c r="I106" i="1"/>
  <c r="Q106" i="1" s="1"/>
  <c r="H106" i="1"/>
  <c r="G106" i="1"/>
  <c r="F106" i="1"/>
  <c r="E106" i="1"/>
  <c r="D106" i="1"/>
  <c r="C106" i="1"/>
  <c r="B106" i="1"/>
  <c r="A106" i="1"/>
  <c r="J106" i="1" s="1"/>
  <c r="O105" i="1"/>
  <c r="M105" i="1"/>
  <c r="L105" i="1"/>
  <c r="I105" i="1"/>
  <c r="Q105" i="1" s="1"/>
  <c r="H105" i="1"/>
  <c r="P105" i="1" s="1"/>
  <c r="G105" i="1"/>
  <c r="F105" i="1"/>
  <c r="N105" i="1" s="1"/>
  <c r="E105" i="1"/>
  <c r="D105" i="1"/>
  <c r="C105" i="1"/>
  <c r="K105" i="1" s="1"/>
  <c r="S105" i="1" s="1"/>
  <c r="T105" i="1" s="1"/>
  <c r="U105" i="1" s="1"/>
  <c r="B105" i="1"/>
  <c r="A105" i="1"/>
  <c r="R105" i="1" s="1"/>
  <c r="R104" i="1"/>
  <c r="L104" i="1"/>
  <c r="J104" i="1"/>
  <c r="I104" i="1"/>
  <c r="Q104" i="1" s="1"/>
  <c r="H104" i="1"/>
  <c r="P104" i="1" s="1"/>
  <c r="G104" i="1"/>
  <c r="O104" i="1" s="1"/>
  <c r="F104" i="1"/>
  <c r="N104" i="1" s="1"/>
  <c r="E104" i="1"/>
  <c r="M104" i="1" s="1"/>
  <c r="D104" i="1"/>
  <c r="C104" i="1"/>
  <c r="K104" i="1" s="1"/>
  <c r="S104" i="1" s="1"/>
  <c r="T104" i="1" s="1"/>
  <c r="U104" i="1" s="1"/>
  <c r="B104" i="1"/>
  <c r="A104" i="1"/>
  <c r="R103" i="1"/>
  <c r="P103" i="1"/>
  <c r="O103" i="1"/>
  <c r="N103" i="1"/>
  <c r="J103" i="1"/>
  <c r="I103" i="1"/>
  <c r="Q103" i="1" s="1"/>
  <c r="H103" i="1"/>
  <c r="G103" i="1"/>
  <c r="F103" i="1"/>
  <c r="E103" i="1"/>
  <c r="M103" i="1" s="1"/>
  <c r="D103" i="1"/>
  <c r="L103" i="1" s="1"/>
  <c r="C103" i="1"/>
  <c r="K103" i="1" s="1"/>
  <c r="S103" i="1" s="1"/>
  <c r="T103" i="1" s="1"/>
  <c r="U103" i="1" s="1"/>
  <c r="B103" i="1"/>
  <c r="A103" i="1"/>
  <c r="P102" i="1"/>
  <c r="O102" i="1"/>
  <c r="N102" i="1"/>
  <c r="M102" i="1"/>
  <c r="I102" i="1"/>
  <c r="Q102" i="1" s="1"/>
  <c r="H102" i="1"/>
  <c r="G102" i="1"/>
  <c r="F102" i="1"/>
  <c r="E102" i="1"/>
  <c r="D102" i="1"/>
  <c r="L102" i="1" s="1"/>
  <c r="C102" i="1"/>
  <c r="K102" i="1" s="1"/>
  <c r="B102" i="1"/>
  <c r="A102" i="1"/>
  <c r="J102" i="1" s="1"/>
  <c r="O101" i="1"/>
  <c r="M101" i="1"/>
  <c r="L101" i="1"/>
  <c r="K101" i="1"/>
  <c r="J101" i="1"/>
  <c r="I101" i="1"/>
  <c r="Q101" i="1" s="1"/>
  <c r="H101" i="1"/>
  <c r="P101" i="1" s="1"/>
  <c r="G101" i="1"/>
  <c r="F101" i="1"/>
  <c r="N101" i="1" s="1"/>
  <c r="E101" i="1"/>
  <c r="D101" i="1"/>
  <c r="C101" i="1"/>
  <c r="B101" i="1"/>
  <c r="A101" i="1"/>
  <c r="R101" i="1" s="1"/>
  <c r="R100" i="1"/>
  <c r="L100" i="1"/>
  <c r="S100" i="1" s="1"/>
  <c r="T100" i="1" s="1"/>
  <c r="U100" i="1" s="1"/>
  <c r="J100" i="1"/>
  <c r="I100" i="1"/>
  <c r="Q100" i="1" s="1"/>
  <c r="H100" i="1"/>
  <c r="P100" i="1" s="1"/>
  <c r="G100" i="1"/>
  <c r="O100" i="1" s="1"/>
  <c r="F100" i="1"/>
  <c r="N100" i="1" s="1"/>
  <c r="E100" i="1"/>
  <c r="M100" i="1" s="1"/>
  <c r="D100" i="1"/>
  <c r="C100" i="1"/>
  <c r="K100" i="1" s="1"/>
  <c r="B100" i="1"/>
  <c r="A100" i="1"/>
  <c r="R99" i="1"/>
  <c r="Q99" i="1"/>
  <c r="P99" i="1"/>
  <c r="J99" i="1"/>
  <c r="I99" i="1"/>
  <c r="H99" i="1"/>
  <c r="G99" i="1"/>
  <c r="O99" i="1" s="1"/>
  <c r="F99" i="1"/>
  <c r="N99" i="1" s="1"/>
  <c r="E99" i="1"/>
  <c r="M99" i="1" s="1"/>
  <c r="D99" i="1"/>
  <c r="L99" i="1" s="1"/>
  <c r="C99" i="1"/>
  <c r="K99" i="1" s="1"/>
  <c r="B99" i="1"/>
  <c r="A99" i="1"/>
  <c r="P98" i="1"/>
  <c r="O98" i="1"/>
  <c r="M98" i="1"/>
  <c r="L98" i="1"/>
  <c r="K98" i="1"/>
  <c r="I98" i="1"/>
  <c r="Q98" i="1" s="1"/>
  <c r="H98" i="1"/>
  <c r="G98" i="1"/>
  <c r="F98" i="1"/>
  <c r="N98" i="1" s="1"/>
  <c r="E98" i="1"/>
  <c r="D98" i="1"/>
  <c r="C98" i="1"/>
  <c r="B98" i="1"/>
  <c r="A98" i="1"/>
  <c r="J98" i="1" s="1"/>
  <c r="O97" i="1"/>
  <c r="M97" i="1"/>
  <c r="L97" i="1"/>
  <c r="K97" i="1"/>
  <c r="S97" i="1" s="1"/>
  <c r="T97" i="1" s="1"/>
  <c r="U97" i="1" s="1"/>
  <c r="J97" i="1"/>
  <c r="I97" i="1"/>
  <c r="Q97" i="1" s="1"/>
  <c r="H97" i="1"/>
  <c r="P97" i="1" s="1"/>
  <c r="G97" i="1"/>
  <c r="F97" i="1"/>
  <c r="N97" i="1" s="1"/>
  <c r="E97" i="1"/>
  <c r="D97" i="1"/>
  <c r="C97" i="1"/>
  <c r="B97" i="1"/>
  <c r="A97" i="1"/>
  <c r="R97" i="1" s="1"/>
  <c r="R96" i="1"/>
  <c r="L96" i="1"/>
  <c r="J96" i="1"/>
  <c r="I96" i="1"/>
  <c r="Q96" i="1" s="1"/>
  <c r="S96" i="1" s="1"/>
  <c r="T96" i="1" s="1"/>
  <c r="U96" i="1" s="1"/>
  <c r="H96" i="1"/>
  <c r="P96" i="1" s="1"/>
  <c r="G96" i="1"/>
  <c r="O96" i="1" s="1"/>
  <c r="F96" i="1"/>
  <c r="N96" i="1" s="1"/>
  <c r="E96" i="1"/>
  <c r="M96" i="1" s="1"/>
  <c r="D96" i="1"/>
  <c r="C96" i="1"/>
  <c r="K96" i="1" s="1"/>
  <c r="B96" i="1"/>
  <c r="A96" i="1"/>
  <c r="R95" i="1"/>
  <c r="P95" i="1"/>
  <c r="N95" i="1"/>
  <c r="J95" i="1"/>
  <c r="I95" i="1"/>
  <c r="Q95" i="1" s="1"/>
  <c r="H95" i="1"/>
  <c r="G95" i="1"/>
  <c r="O95" i="1" s="1"/>
  <c r="F95" i="1"/>
  <c r="E95" i="1"/>
  <c r="M95" i="1" s="1"/>
  <c r="D95" i="1"/>
  <c r="L95" i="1" s="1"/>
  <c r="C95" i="1"/>
  <c r="K95" i="1" s="1"/>
  <c r="B95" i="1"/>
  <c r="A95" i="1"/>
  <c r="P94" i="1"/>
  <c r="O94" i="1"/>
  <c r="N94" i="1"/>
  <c r="M94" i="1"/>
  <c r="L94" i="1"/>
  <c r="I94" i="1"/>
  <c r="Q94" i="1" s="1"/>
  <c r="H94" i="1"/>
  <c r="G94" i="1"/>
  <c r="F94" i="1"/>
  <c r="E94" i="1"/>
  <c r="D94" i="1"/>
  <c r="C94" i="1"/>
  <c r="K94" i="1" s="1"/>
  <c r="B94" i="1"/>
  <c r="A94" i="1"/>
  <c r="J94" i="1" s="1"/>
  <c r="O93" i="1"/>
  <c r="M93" i="1"/>
  <c r="L93" i="1"/>
  <c r="J93" i="1"/>
  <c r="I93" i="1"/>
  <c r="Q93" i="1" s="1"/>
  <c r="H93" i="1"/>
  <c r="P93" i="1" s="1"/>
  <c r="G93" i="1"/>
  <c r="F93" i="1"/>
  <c r="N93" i="1" s="1"/>
  <c r="E93" i="1"/>
  <c r="D93" i="1"/>
  <c r="C93" i="1"/>
  <c r="K93" i="1" s="1"/>
  <c r="S93" i="1" s="1"/>
  <c r="T93" i="1" s="1"/>
  <c r="U93" i="1" s="1"/>
  <c r="B93" i="1"/>
  <c r="A93" i="1"/>
  <c r="R93" i="1" s="1"/>
  <c r="R92" i="1"/>
  <c r="L92" i="1"/>
  <c r="J92" i="1"/>
  <c r="I92" i="1"/>
  <c r="Q92" i="1" s="1"/>
  <c r="H92" i="1"/>
  <c r="P92" i="1" s="1"/>
  <c r="G92" i="1"/>
  <c r="O92" i="1" s="1"/>
  <c r="F92" i="1"/>
  <c r="N92" i="1" s="1"/>
  <c r="E92" i="1"/>
  <c r="M92" i="1" s="1"/>
  <c r="D92" i="1"/>
  <c r="C92" i="1"/>
  <c r="K92" i="1" s="1"/>
  <c r="S92" i="1" s="1"/>
  <c r="T92" i="1" s="1"/>
  <c r="U92" i="1" s="1"/>
  <c r="B92" i="1"/>
  <c r="A92" i="1"/>
  <c r="R91" i="1"/>
  <c r="Q91" i="1"/>
  <c r="P91" i="1"/>
  <c r="O91" i="1"/>
  <c r="J91" i="1"/>
  <c r="I91" i="1"/>
  <c r="H91" i="1"/>
  <c r="G91" i="1"/>
  <c r="F91" i="1"/>
  <c r="N91" i="1" s="1"/>
  <c r="E91" i="1"/>
  <c r="M91" i="1" s="1"/>
  <c r="D91" i="1"/>
  <c r="L91" i="1" s="1"/>
  <c r="C91" i="1"/>
  <c r="K91" i="1" s="1"/>
  <c r="S91" i="1" s="1"/>
  <c r="T91" i="1" s="1"/>
  <c r="U91" i="1" s="1"/>
  <c r="B91" i="1"/>
  <c r="A91" i="1"/>
  <c r="P90" i="1"/>
  <c r="O90" i="1"/>
  <c r="M90" i="1"/>
  <c r="L90" i="1"/>
  <c r="K90" i="1"/>
  <c r="I90" i="1"/>
  <c r="Q90" i="1" s="1"/>
  <c r="H90" i="1"/>
  <c r="G90" i="1"/>
  <c r="F90" i="1"/>
  <c r="N90" i="1" s="1"/>
  <c r="E90" i="1"/>
  <c r="D90" i="1"/>
  <c r="C90" i="1"/>
  <c r="B90" i="1"/>
  <c r="A90" i="1"/>
  <c r="J90" i="1" s="1"/>
  <c r="O89" i="1"/>
  <c r="M89" i="1"/>
  <c r="L89" i="1"/>
  <c r="K89" i="1"/>
  <c r="J89" i="1"/>
  <c r="I89" i="1"/>
  <c r="Q89" i="1" s="1"/>
  <c r="H89" i="1"/>
  <c r="P89" i="1" s="1"/>
  <c r="G89" i="1"/>
  <c r="F89" i="1"/>
  <c r="N89" i="1" s="1"/>
  <c r="E89" i="1"/>
  <c r="D89" i="1"/>
  <c r="C89" i="1"/>
  <c r="B89" i="1"/>
  <c r="A89" i="1"/>
  <c r="R89" i="1" s="1"/>
  <c r="R88" i="1"/>
  <c r="L88" i="1"/>
  <c r="J88" i="1"/>
  <c r="I88" i="1"/>
  <c r="Q88" i="1" s="1"/>
  <c r="S88" i="1" s="1"/>
  <c r="T88" i="1" s="1"/>
  <c r="U88" i="1" s="1"/>
  <c r="H88" i="1"/>
  <c r="P88" i="1" s="1"/>
  <c r="G88" i="1"/>
  <c r="O88" i="1" s="1"/>
  <c r="F88" i="1"/>
  <c r="N88" i="1" s="1"/>
  <c r="E88" i="1"/>
  <c r="M88" i="1" s="1"/>
  <c r="D88" i="1"/>
  <c r="C88" i="1"/>
  <c r="K88" i="1" s="1"/>
  <c r="B88" i="1"/>
  <c r="A88" i="1"/>
  <c r="R87" i="1"/>
  <c r="P87" i="1"/>
  <c r="J87" i="1"/>
  <c r="I87" i="1"/>
  <c r="Q87" i="1" s="1"/>
  <c r="H87" i="1"/>
  <c r="G87" i="1"/>
  <c r="O87" i="1" s="1"/>
  <c r="F87" i="1"/>
  <c r="N87" i="1" s="1"/>
  <c r="E87" i="1"/>
  <c r="M87" i="1" s="1"/>
  <c r="D87" i="1"/>
  <c r="L87" i="1" s="1"/>
  <c r="C87" i="1"/>
  <c r="K87" i="1" s="1"/>
  <c r="B87" i="1"/>
  <c r="A87" i="1"/>
  <c r="P86" i="1"/>
  <c r="O86" i="1"/>
  <c r="N86" i="1"/>
  <c r="M86" i="1"/>
  <c r="L86" i="1"/>
  <c r="K86" i="1"/>
  <c r="I86" i="1"/>
  <c r="Q86" i="1" s="1"/>
  <c r="H86" i="1"/>
  <c r="G86" i="1"/>
  <c r="F86" i="1"/>
  <c r="E86" i="1"/>
  <c r="D86" i="1"/>
  <c r="C86" i="1"/>
  <c r="B86" i="1"/>
  <c r="A86" i="1"/>
  <c r="J86" i="1" s="1"/>
  <c r="O85" i="1"/>
  <c r="M85" i="1"/>
  <c r="L85" i="1"/>
  <c r="J85" i="1"/>
  <c r="I85" i="1"/>
  <c r="Q85" i="1" s="1"/>
  <c r="H85" i="1"/>
  <c r="P85" i="1" s="1"/>
  <c r="G85" i="1"/>
  <c r="F85" i="1"/>
  <c r="N85" i="1" s="1"/>
  <c r="E85" i="1"/>
  <c r="D85" i="1"/>
  <c r="C85" i="1"/>
  <c r="K85" i="1" s="1"/>
  <c r="S85" i="1" s="1"/>
  <c r="T85" i="1" s="1"/>
  <c r="U85" i="1" s="1"/>
  <c r="B85" i="1"/>
  <c r="A85" i="1"/>
  <c r="R85" i="1" s="1"/>
  <c r="L84" i="1"/>
  <c r="J84" i="1"/>
  <c r="I84" i="1"/>
  <c r="Q84" i="1" s="1"/>
  <c r="H84" i="1"/>
  <c r="P84" i="1" s="1"/>
  <c r="G84" i="1"/>
  <c r="O84" i="1" s="1"/>
  <c r="F84" i="1"/>
  <c r="N84" i="1" s="1"/>
  <c r="E84" i="1"/>
  <c r="M84" i="1" s="1"/>
  <c r="D84" i="1"/>
  <c r="C84" i="1"/>
  <c r="K84" i="1" s="1"/>
  <c r="B84" i="1"/>
  <c r="A84" i="1"/>
  <c r="R84" i="1" s="1"/>
  <c r="R83" i="1"/>
  <c r="Q83" i="1"/>
  <c r="P83" i="1"/>
  <c r="O83" i="1"/>
  <c r="N83" i="1"/>
  <c r="J83" i="1"/>
  <c r="I83" i="1"/>
  <c r="H83" i="1"/>
  <c r="G83" i="1"/>
  <c r="F83" i="1"/>
  <c r="E83" i="1"/>
  <c r="M83" i="1" s="1"/>
  <c r="D83" i="1"/>
  <c r="L83" i="1" s="1"/>
  <c r="C83" i="1"/>
  <c r="K83" i="1" s="1"/>
  <c r="S83" i="1" s="1"/>
  <c r="T83" i="1" s="1"/>
  <c r="U83" i="1" s="1"/>
  <c r="B83" i="1"/>
  <c r="A83" i="1"/>
  <c r="R82" i="1"/>
  <c r="P82" i="1"/>
  <c r="M82" i="1"/>
  <c r="K82" i="1"/>
  <c r="I82" i="1"/>
  <c r="Q82" i="1" s="1"/>
  <c r="H82" i="1"/>
  <c r="G82" i="1"/>
  <c r="O82" i="1" s="1"/>
  <c r="F82" i="1"/>
  <c r="N82" i="1" s="1"/>
  <c r="E82" i="1"/>
  <c r="D82" i="1"/>
  <c r="L82" i="1" s="1"/>
  <c r="S82" i="1" s="1"/>
  <c r="T82" i="1" s="1"/>
  <c r="U82" i="1" s="1"/>
  <c r="C82" i="1"/>
  <c r="B82" i="1"/>
  <c r="A82" i="1"/>
  <c r="J82" i="1" s="1"/>
  <c r="P81" i="1"/>
  <c r="O81" i="1"/>
  <c r="M81" i="1"/>
  <c r="L81" i="1"/>
  <c r="K81" i="1"/>
  <c r="J81" i="1"/>
  <c r="I81" i="1"/>
  <c r="Q81" i="1" s="1"/>
  <c r="H81" i="1"/>
  <c r="G81" i="1"/>
  <c r="F81" i="1"/>
  <c r="N81" i="1" s="1"/>
  <c r="E81" i="1"/>
  <c r="D81" i="1"/>
  <c r="C81" i="1"/>
  <c r="B81" i="1"/>
  <c r="A81" i="1"/>
  <c r="R81" i="1" s="1"/>
  <c r="R80" i="1"/>
  <c r="L80" i="1"/>
  <c r="J80" i="1"/>
  <c r="I80" i="1"/>
  <c r="Q80" i="1" s="1"/>
  <c r="H80" i="1"/>
  <c r="P80" i="1" s="1"/>
  <c r="G80" i="1"/>
  <c r="O80" i="1" s="1"/>
  <c r="F80" i="1"/>
  <c r="N80" i="1" s="1"/>
  <c r="E80" i="1"/>
  <c r="M80" i="1" s="1"/>
  <c r="D80" i="1"/>
  <c r="C80" i="1"/>
  <c r="K80" i="1" s="1"/>
  <c r="B80" i="1"/>
  <c r="A80" i="1"/>
  <c r="R79" i="1"/>
  <c r="P79" i="1"/>
  <c r="N79" i="1"/>
  <c r="J79" i="1"/>
  <c r="I79" i="1"/>
  <c r="Q79" i="1" s="1"/>
  <c r="H79" i="1"/>
  <c r="G79" i="1"/>
  <c r="O79" i="1" s="1"/>
  <c r="F79" i="1"/>
  <c r="E79" i="1"/>
  <c r="M79" i="1" s="1"/>
  <c r="D79" i="1"/>
  <c r="L79" i="1" s="1"/>
  <c r="C79" i="1"/>
  <c r="K79" i="1" s="1"/>
  <c r="B79" i="1"/>
  <c r="A79" i="1"/>
  <c r="P78" i="1"/>
  <c r="O78" i="1"/>
  <c r="N78" i="1"/>
  <c r="M78" i="1"/>
  <c r="I78" i="1"/>
  <c r="Q78" i="1" s="1"/>
  <c r="H78" i="1"/>
  <c r="G78" i="1"/>
  <c r="F78" i="1"/>
  <c r="E78" i="1"/>
  <c r="D78" i="1"/>
  <c r="L78" i="1" s="1"/>
  <c r="C78" i="1"/>
  <c r="K78" i="1" s="1"/>
  <c r="B78" i="1"/>
  <c r="A78" i="1"/>
  <c r="J78" i="1" s="1"/>
  <c r="O77" i="1"/>
  <c r="M77" i="1"/>
  <c r="L77" i="1"/>
  <c r="K77" i="1"/>
  <c r="J77" i="1"/>
  <c r="I77" i="1"/>
  <c r="Q77" i="1" s="1"/>
  <c r="H77" i="1"/>
  <c r="P77" i="1" s="1"/>
  <c r="G77" i="1"/>
  <c r="F77" i="1"/>
  <c r="N77" i="1" s="1"/>
  <c r="E77" i="1"/>
  <c r="D77" i="1"/>
  <c r="C77" i="1"/>
  <c r="B77" i="1"/>
  <c r="A77" i="1"/>
  <c r="R77" i="1" s="1"/>
  <c r="Q76" i="1"/>
  <c r="M76" i="1"/>
  <c r="L76" i="1"/>
  <c r="S76" i="1" s="1"/>
  <c r="T76" i="1" s="1"/>
  <c r="U76" i="1" s="1"/>
  <c r="J76" i="1"/>
  <c r="I76" i="1"/>
  <c r="H76" i="1"/>
  <c r="P76" i="1" s="1"/>
  <c r="G76" i="1"/>
  <c r="O76" i="1" s="1"/>
  <c r="F76" i="1"/>
  <c r="N76" i="1" s="1"/>
  <c r="E76" i="1"/>
  <c r="D76" i="1"/>
  <c r="C76" i="1"/>
  <c r="K76" i="1" s="1"/>
  <c r="B76" i="1"/>
  <c r="A76" i="1"/>
  <c r="R76" i="1" s="1"/>
  <c r="R75" i="1"/>
  <c r="P75" i="1"/>
  <c r="J75" i="1"/>
  <c r="I75" i="1"/>
  <c r="Q75" i="1" s="1"/>
  <c r="H75" i="1"/>
  <c r="G75" i="1"/>
  <c r="O75" i="1" s="1"/>
  <c r="F75" i="1"/>
  <c r="N75" i="1" s="1"/>
  <c r="E75" i="1"/>
  <c r="M75" i="1" s="1"/>
  <c r="D75" i="1"/>
  <c r="L75" i="1" s="1"/>
  <c r="C75" i="1"/>
  <c r="K75" i="1" s="1"/>
  <c r="B75" i="1"/>
  <c r="A75" i="1"/>
  <c r="P74" i="1"/>
  <c r="O74" i="1"/>
  <c r="N74" i="1"/>
  <c r="M74" i="1"/>
  <c r="L74" i="1"/>
  <c r="K74" i="1"/>
  <c r="I74" i="1"/>
  <c r="Q74" i="1" s="1"/>
  <c r="H74" i="1"/>
  <c r="G74" i="1"/>
  <c r="F74" i="1"/>
  <c r="E74" i="1"/>
  <c r="D74" i="1"/>
  <c r="C74" i="1"/>
  <c r="B74" i="1"/>
  <c r="A74" i="1"/>
  <c r="J74" i="1" s="1"/>
  <c r="P73" i="1"/>
  <c r="O73" i="1"/>
  <c r="M73" i="1"/>
  <c r="I73" i="1"/>
  <c r="Q73" i="1" s="1"/>
  <c r="H73" i="1"/>
  <c r="G73" i="1"/>
  <c r="F73" i="1"/>
  <c r="N73" i="1" s="1"/>
  <c r="E73" i="1"/>
  <c r="D73" i="1"/>
  <c r="L73" i="1" s="1"/>
  <c r="C73" i="1"/>
  <c r="K73" i="1" s="1"/>
  <c r="S73" i="1" s="1"/>
  <c r="T73" i="1" s="1"/>
  <c r="U73" i="1" s="1"/>
  <c r="B73" i="1"/>
  <c r="A73" i="1"/>
  <c r="R73" i="1" s="1"/>
  <c r="R72" i="1"/>
  <c r="M72" i="1"/>
  <c r="L72" i="1"/>
  <c r="J72" i="1"/>
  <c r="I72" i="1"/>
  <c r="Q72" i="1" s="1"/>
  <c r="H72" i="1"/>
  <c r="P72" i="1" s="1"/>
  <c r="G72" i="1"/>
  <c r="O72" i="1" s="1"/>
  <c r="F72" i="1"/>
  <c r="N72" i="1" s="1"/>
  <c r="E72" i="1"/>
  <c r="D72" i="1"/>
  <c r="C72" i="1"/>
  <c r="K72" i="1" s="1"/>
  <c r="S72" i="1" s="1"/>
  <c r="T72" i="1" s="1"/>
  <c r="U72" i="1" s="1"/>
  <c r="B72" i="1"/>
  <c r="A72" i="1"/>
  <c r="R71" i="1"/>
  <c r="Q71" i="1"/>
  <c r="P71" i="1"/>
  <c r="O71" i="1"/>
  <c r="N71" i="1"/>
  <c r="J71" i="1"/>
  <c r="I71" i="1"/>
  <c r="H71" i="1"/>
  <c r="G71" i="1"/>
  <c r="F71" i="1"/>
  <c r="E71" i="1"/>
  <c r="M71" i="1" s="1"/>
  <c r="D71" i="1"/>
  <c r="L71" i="1" s="1"/>
  <c r="C71" i="1"/>
  <c r="K71" i="1" s="1"/>
  <c r="S71" i="1" s="1"/>
  <c r="T71" i="1" s="1"/>
  <c r="U71" i="1" s="1"/>
  <c r="B71" i="1"/>
  <c r="A71" i="1"/>
  <c r="R70" i="1"/>
  <c r="P70" i="1"/>
  <c r="M70" i="1"/>
  <c r="K70" i="1"/>
  <c r="I70" i="1"/>
  <c r="Q70" i="1" s="1"/>
  <c r="H70" i="1"/>
  <c r="G70" i="1"/>
  <c r="O70" i="1" s="1"/>
  <c r="F70" i="1"/>
  <c r="N70" i="1" s="1"/>
  <c r="E70" i="1"/>
  <c r="D70" i="1"/>
  <c r="L70" i="1" s="1"/>
  <c r="C70" i="1"/>
  <c r="B70" i="1"/>
  <c r="A70" i="1"/>
  <c r="J70" i="1" s="1"/>
  <c r="P69" i="1"/>
  <c r="O69" i="1"/>
  <c r="M69" i="1"/>
  <c r="L69" i="1"/>
  <c r="K69" i="1"/>
  <c r="J69" i="1"/>
  <c r="I69" i="1"/>
  <c r="Q69" i="1" s="1"/>
  <c r="H69" i="1"/>
  <c r="G69" i="1"/>
  <c r="F69" i="1"/>
  <c r="N69" i="1" s="1"/>
  <c r="E69" i="1"/>
  <c r="D69" i="1"/>
  <c r="C69" i="1"/>
  <c r="B69" i="1"/>
  <c r="A69" i="1"/>
  <c r="R69" i="1" s="1"/>
  <c r="R68" i="1"/>
  <c r="L68" i="1"/>
  <c r="J68" i="1"/>
  <c r="I68" i="1"/>
  <c r="Q68" i="1" s="1"/>
  <c r="H68" i="1"/>
  <c r="P68" i="1" s="1"/>
  <c r="G68" i="1"/>
  <c r="O68" i="1" s="1"/>
  <c r="F68" i="1"/>
  <c r="N68" i="1" s="1"/>
  <c r="E68" i="1"/>
  <c r="M68" i="1" s="1"/>
  <c r="D68" i="1"/>
  <c r="C68" i="1"/>
  <c r="K68" i="1" s="1"/>
  <c r="B68" i="1"/>
  <c r="A68" i="1"/>
  <c r="R67" i="1"/>
  <c r="P67" i="1"/>
  <c r="N67" i="1"/>
  <c r="J67" i="1"/>
  <c r="I67" i="1"/>
  <c r="Q67" i="1" s="1"/>
  <c r="H67" i="1"/>
  <c r="G67" i="1"/>
  <c r="O67" i="1" s="1"/>
  <c r="F67" i="1"/>
  <c r="E67" i="1"/>
  <c r="M67" i="1" s="1"/>
  <c r="D67" i="1"/>
  <c r="L67" i="1" s="1"/>
  <c r="C67" i="1"/>
  <c r="K67" i="1" s="1"/>
  <c r="B67" i="1"/>
  <c r="A67" i="1"/>
  <c r="P66" i="1"/>
  <c r="O66" i="1"/>
  <c r="N66" i="1"/>
  <c r="M66" i="1"/>
  <c r="I66" i="1"/>
  <c r="Q66" i="1" s="1"/>
  <c r="H66" i="1"/>
  <c r="G66" i="1"/>
  <c r="F66" i="1"/>
  <c r="E66" i="1"/>
  <c r="D66" i="1"/>
  <c r="L66" i="1" s="1"/>
  <c r="C66" i="1"/>
  <c r="K66" i="1" s="1"/>
  <c r="B66" i="1"/>
  <c r="A66" i="1"/>
  <c r="J66" i="1" s="1"/>
  <c r="O65" i="1"/>
  <c r="M65" i="1"/>
  <c r="L65" i="1"/>
  <c r="K65" i="1"/>
  <c r="J65" i="1"/>
  <c r="I65" i="1"/>
  <c r="Q65" i="1" s="1"/>
  <c r="H65" i="1"/>
  <c r="P65" i="1" s="1"/>
  <c r="G65" i="1"/>
  <c r="F65" i="1"/>
  <c r="N65" i="1" s="1"/>
  <c r="E65" i="1"/>
  <c r="D65" i="1"/>
  <c r="C65" i="1"/>
  <c r="B65" i="1"/>
  <c r="A65" i="1"/>
  <c r="R65" i="1" s="1"/>
  <c r="Q64" i="1"/>
  <c r="M64" i="1"/>
  <c r="L64" i="1"/>
  <c r="J64" i="1"/>
  <c r="I64" i="1"/>
  <c r="H64" i="1"/>
  <c r="P64" i="1" s="1"/>
  <c r="G64" i="1"/>
  <c r="O64" i="1" s="1"/>
  <c r="F64" i="1"/>
  <c r="N64" i="1" s="1"/>
  <c r="E64" i="1"/>
  <c r="D64" i="1"/>
  <c r="C64" i="1"/>
  <c r="K64" i="1" s="1"/>
  <c r="B64" i="1"/>
  <c r="A64" i="1"/>
  <c r="R64" i="1" s="1"/>
  <c r="R63" i="1"/>
  <c r="P63" i="1"/>
  <c r="J63" i="1"/>
  <c r="I63" i="1"/>
  <c r="Q63" i="1" s="1"/>
  <c r="H63" i="1"/>
  <c r="G63" i="1"/>
  <c r="O63" i="1" s="1"/>
  <c r="F63" i="1"/>
  <c r="N63" i="1" s="1"/>
  <c r="E63" i="1"/>
  <c r="M63" i="1" s="1"/>
  <c r="D63" i="1"/>
  <c r="L63" i="1" s="1"/>
  <c r="C63" i="1"/>
  <c r="K63" i="1" s="1"/>
  <c r="S63" i="1" s="1"/>
  <c r="T63" i="1" s="1"/>
  <c r="U63" i="1" s="1"/>
  <c r="B63" i="1"/>
  <c r="A63" i="1"/>
  <c r="P62" i="1"/>
  <c r="O62" i="1"/>
  <c r="N62" i="1"/>
  <c r="M62" i="1"/>
  <c r="L62" i="1"/>
  <c r="K62" i="1"/>
  <c r="I62" i="1"/>
  <c r="Q62" i="1" s="1"/>
  <c r="H62" i="1"/>
  <c r="G62" i="1"/>
  <c r="F62" i="1"/>
  <c r="E62" i="1"/>
  <c r="D62" i="1"/>
  <c r="C62" i="1"/>
  <c r="B62" i="1"/>
  <c r="A62" i="1"/>
  <c r="J62" i="1" s="1"/>
  <c r="P61" i="1"/>
  <c r="O61" i="1"/>
  <c r="M61" i="1"/>
  <c r="I61" i="1"/>
  <c r="Q61" i="1" s="1"/>
  <c r="H61" i="1"/>
  <c r="G61" i="1"/>
  <c r="F61" i="1"/>
  <c r="N61" i="1" s="1"/>
  <c r="E61" i="1"/>
  <c r="D61" i="1"/>
  <c r="L61" i="1" s="1"/>
  <c r="C61" i="1"/>
  <c r="K61" i="1" s="1"/>
  <c r="B61" i="1"/>
  <c r="A61" i="1"/>
  <c r="R61" i="1" s="1"/>
  <c r="R60" i="1"/>
  <c r="M60" i="1"/>
  <c r="L60" i="1"/>
  <c r="J60" i="1"/>
  <c r="I60" i="1"/>
  <c r="Q60" i="1" s="1"/>
  <c r="H60" i="1"/>
  <c r="P60" i="1" s="1"/>
  <c r="G60" i="1"/>
  <c r="O60" i="1" s="1"/>
  <c r="F60" i="1"/>
  <c r="N60" i="1" s="1"/>
  <c r="E60" i="1"/>
  <c r="D60" i="1"/>
  <c r="C60" i="1"/>
  <c r="K60" i="1" s="1"/>
  <c r="B60" i="1"/>
  <c r="A60" i="1"/>
  <c r="R59" i="1"/>
  <c r="Q59" i="1"/>
  <c r="P59" i="1"/>
  <c r="O59" i="1"/>
  <c r="N59" i="1"/>
  <c r="J59" i="1"/>
  <c r="I59" i="1"/>
  <c r="H59" i="1"/>
  <c r="G59" i="1"/>
  <c r="F59" i="1"/>
  <c r="E59" i="1"/>
  <c r="M59" i="1" s="1"/>
  <c r="D59" i="1"/>
  <c r="L59" i="1" s="1"/>
  <c r="C59" i="1"/>
  <c r="K59" i="1" s="1"/>
  <c r="S59" i="1" s="1"/>
  <c r="T59" i="1" s="1"/>
  <c r="U59" i="1" s="1"/>
  <c r="B59" i="1"/>
  <c r="A59" i="1"/>
  <c r="R58" i="1"/>
  <c r="P58" i="1"/>
  <c r="M58" i="1"/>
  <c r="K58" i="1"/>
  <c r="I58" i="1"/>
  <c r="Q58" i="1" s="1"/>
  <c r="H58" i="1"/>
  <c r="G58" i="1"/>
  <c r="O58" i="1" s="1"/>
  <c r="F58" i="1"/>
  <c r="N58" i="1" s="1"/>
  <c r="E58" i="1"/>
  <c r="D58" i="1"/>
  <c r="L58" i="1" s="1"/>
  <c r="S58" i="1" s="1"/>
  <c r="T58" i="1" s="1"/>
  <c r="U58" i="1" s="1"/>
  <c r="C58" i="1"/>
  <c r="B58" i="1"/>
  <c r="A58" i="1"/>
  <c r="J58" i="1" s="1"/>
  <c r="P57" i="1"/>
  <c r="O57" i="1"/>
  <c r="M57" i="1"/>
  <c r="L57" i="1"/>
  <c r="K57" i="1"/>
  <c r="J57" i="1"/>
  <c r="I57" i="1"/>
  <c r="Q57" i="1" s="1"/>
  <c r="H57" i="1"/>
  <c r="G57" i="1"/>
  <c r="F57" i="1"/>
  <c r="N57" i="1" s="1"/>
  <c r="E57" i="1"/>
  <c r="D57" i="1"/>
  <c r="C57" i="1"/>
  <c r="B57" i="1"/>
  <c r="A57" i="1"/>
  <c r="R57" i="1" s="1"/>
  <c r="R56" i="1"/>
  <c r="L56" i="1"/>
  <c r="J56" i="1"/>
  <c r="I56" i="1"/>
  <c r="Q56" i="1" s="1"/>
  <c r="H56" i="1"/>
  <c r="P56" i="1" s="1"/>
  <c r="G56" i="1"/>
  <c r="O56" i="1" s="1"/>
  <c r="F56" i="1"/>
  <c r="N56" i="1" s="1"/>
  <c r="E56" i="1"/>
  <c r="M56" i="1" s="1"/>
  <c r="D56" i="1"/>
  <c r="C56" i="1"/>
  <c r="K56" i="1" s="1"/>
  <c r="S56" i="1" s="1"/>
  <c r="T56" i="1" s="1"/>
  <c r="U56" i="1" s="1"/>
  <c r="B56" i="1"/>
  <c r="A56" i="1"/>
  <c r="R55" i="1"/>
  <c r="P55" i="1"/>
  <c r="N55" i="1"/>
  <c r="J55" i="1"/>
  <c r="I55" i="1"/>
  <c r="Q55" i="1" s="1"/>
  <c r="H55" i="1"/>
  <c r="G55" i="1"/>
  <c r="O55" i="1" s="1"/>
  <c r="F55" i="1"/>
  <c r="E55" i="1"/>
  <c r="M55" i="1" s="1"/>
  <c r="D55" i="1"/>
  <c r="L55" i="1" s="1"/>
  <c r="C55" i="1"/>
  <c r="K55" i="1" s="1"/>
  <c r="S55" i="1" s="1"/>
  <c r="T55" i="1" s="1"/>
  <c r="U55" i="1" s="1"/>
  <c r="B55" i="1"/>
  <c r="A55" i="1"/>
  <c r="P54" i="1"/>
  <c r="O54" i="1"/>
  <c r="N54" i="1"/>
  <c r="M54" i="1"/>
  <c r="I54" i="1"/>
  <c r="Q54" i="1" s="1"/>
  <c r="H54" i="1"/>
  <c r="G54" i="1"/>
  <c r="F54" i="1"/>
  <c r="E54" i="1"/>
  <c r="D54" i="1"/>
  <c r="L54" i="1" s="1"/>
  <c r="C54" i="1"/>
  <c r="K54" i="1" s="1"/>
  <c r="B54" i="1"/>
  <c r="A54" i="1"/>
  <c r="J54" i="1" s="1"/>
  <c r="O53" i="1"/>
  <c r="M53" i="1"/>
  <c r="L53" i="1"/>
  <c r="K53" i="1"/>
  <c r="J53" i="1"/>
  <c r="I53" i="1"/>
  <c r="Q53" i="1" s="1"/>
  <c r="H53" i="1"/>
  <c r="P53" i="1" s="1"/>
  <c r="G53" i="1"/>
  <c r="F53" i="1"/>
  <c r="N53" i="1" s="1"/>
  <c r="E53" i="1"/>
  <c r="D53" i="1"/>
  <c r="C53" i="1"/>
  <c r="B53" i="1"/>
  <c r="A53" i="1"/>
  <c r="R53" i="1" s="1"/>
  <c r="Q52" i="1"/>
  <c r="M52" i="1"/>
  <c r="L52" i="1"/>
  <c r="J52" i="1"/>
  <c r="I52" i="1"/>
  <c r="H52" i="1"/>
  <c r="P52" i="1" s="1"/>
  <c r="G52" i="1"/>
  <c r="O52" i="1" s="1"/>
  <c r="F52" i="1"/>
  <c r="N52" i="1" s="1"/>
  <c r="E52" i="1"/>
  <c r="D52" i="1"/>
  <c r="C52" i="1"/>
  <c r="K52" i="1" s="1"/>
  <c r="B52" i="1"/>
  <c r="A52" i="1"/>
  <c r="R52" i="1" s="1"/>
  <c r="R51" i="1"/>
  <c r="P51" i="1"/>
  <c r="J51" i="1"/>
  <c r="I51" i="1"/>
  <c r="Q51" i="1" s="1"/>
  <c r="H51" i="1"/>
  <c r="G51" i="1"/>
  <c r="O51" i="1" s="1"/>
  <c r="F51" i="1"/>
  <c r="N51" i="1" s="1"/>
  <c r="E51" i="1"/>
  <c r="M51" i="1" s="1"/>
  <c r="D51" i="1"/>
  <c r="L51" i="1" s="1"/>
  <c r="C51" i="1"/>
  <c r="K51" i="1" s="1"/>
  <c r="B51" i="1"/>
  <c r="A51" i="1"/>
  <c r="P50" i="1"/>
  <c r="O50" i="1"/>
  <c r="N50" i="1"/>
  <c r="M50" i="1"/>
  <c r="L50" i="1"/>
  <c r="K50" i="1"/>
  <c r="I50" i="1"/>
  <c r="Q50" i="1" s="1"/>
  <c r="H50" i="1"/>
  <c r="G50" i="1"/>
  <c r="F50" i="1"/>
  <c r="E50" i="1"/>
  <c r="D50" i="1"/>
  <c r="C50" i="1"/>
  <c r="B50" i="1"/>
  <c r="A50" i="1"/>
  <c r="J50" i="1" s="1"/>
  <c r="P49" i="1"/>
  <c r="O49" i="1"/>
  <c r="M49" i="1"/>
  <c r="I49" i="1"/>
  <c r="Q49" i="1" s="1"/>
  <c r="H49" i="1"/>
  <c r="G49" i="1"/>
  <c r="F49" i="1"/>
  <c r="N49" i="1" s="1"/>
  <c r="E49" i="1"/>
  <c r="D49" i="1"/>
  <c r="L49" i="1" s="1"/>
  <c r="C49" i="1"/>
  <c r="K49" i="1" s="1"/>
  <c r="S49" i="1" s="1"/>
  <c r="T49" i="1" s="1"/>
  <c r="U49" i="1" s="1"/>
  <c r="B49" i="1"/>
  <c r="A49" i="1"/>
  <c r="R49" i="1" s="1"/>
  <c r="R48" i="1"/>
  <c r="M48" i="1"/>
  <c r="L48" i="1"/>
  <c r="J48" i="1"/>
  <c r="I48" i="1"/>
  <c r="Q48" i="1" s="1"/>
  <c r="H48" i="1"/>
  <c r="P48" i="1" s="1"/>
  <c r="G48" i="1"/>
  <c r="O48" i="1" s="1"/>
  <c r="F48" i="1"/>
  <c r="N48" i="1" s="1"/>
  <c r="E48" i="1"/>
  <c r="D48" i="1"/>
  <c r="C48" i="1"/>
  <c r="K48" i="1" s="1"/>
  <c r="B48" i="1"/>
  <c r="A48" i="1"/>
  <c r="R47" i="1"/>
  <c r="Q47" i="1"/>
  <c r="P47" i="1"/>
  <c r="O47" i="1"/>
  <c r="N47" i="1"/>
  <c r="J47" i="1"/>
  <c r="I47" i="1"/>
  <c r="H47" i="1"/>
  <c r="G47" i="1"/>
  <c r="F47" i="1"/>
  <c r="E47" i="1"/>
  <c r="M47" i="1" s="1"/>
  <c r="D47" i="1"/>
  <c r="L47" i="1" s="1"/>
  <c r="C47" i="1"/>
  <c r="K47" i="1" s="1"/>
  <c r="S47" i="1" s="1"/>
  <c r="T47" i="1" s="1"/>
  <c r="U47" i="1" s="1"/>
  <c r="B47" i="1"/>
  <c r="A47" i="1"/>
  <c r="R46" i="1"/>
  <c r="P46" i="1"/>
  <c r="M46" i="1"/>
  <c r="K46" i="1"/>
  <c r="I46" i="1"/>
  <c r="Q46" i="1" s="1"/>
  <c r="H46" i="1"/>
  <c r="G46" i="1"/>
  <c r="O46" i="1" s="1"/>
  <c r="F46" i="1"/>
  <c r="N46" i="1" s="1"/>
  <c r="E46" i="1"/>
  <c r="D46" i="1"/>
  <c r="L46" i="1" s="1"/>
  <c r="S46" i="1" s="1"/>
  <c r="T46" i="1" s="1"/>
  <c r="U46" i="1" s="1"/>
  <c r="C46" i="1"/>
  <c r="B46" i="1"/>
  <c r="A46" i="1"/>
  <c r="J46" i="1" s="1"/>
  <c r="P45" i="1"/>
  <c r="O45" i="1"/>
  <c r="M45" i="1"/>
  <c r="L45" i="1"/>
  <c r="K45" i="1"/>
  <c r="J45" i="1"/>
  <c r="I45" i="1"/>
  <c r="Q45" i="1" s="1"/>
  <c r="H45" i="1"/>
  <c r="G45" i="1"/>
  <c r="F45" i="1"/>
  <c r="N45" i="1" s="1"/>
  <c r="E45" i="1"/>
  <c r="D45" i="1"/>
  <c r="C45" i="1"/>
  <c r="B45" i="1"/>
  <c r="A45" i="1"/>
  <c r="R45" i="1" s="1"/>
  <c r="L44" i="1"/>
  <c r="J44" i="1"/>
  <c r="I44" i="1"/>
  <c r="Q44" i="1" s="1"/>
  <c r="H44" i="1"/>
  <c r="P44" i="1" s="1"/>
  <c r="G44" i="1"/>
  <c r="O44" i="1" s="1"/>
  <c r="F44" i="1"/>
  <c r="N44" i="1" s="1"/>
  <c r="E44" i="1"/>
  <c r="M44" i="1" s="1"/>
  <c r="S44" i="1" s="1"/>
  <c r="T44" i="1" s="1"/>
  <c r="U44" i="1" s="1"/>
  <c r="D44" i="1"/>
  <c r="C44" i="1"/>
  <c r="K44" i="1" s="1"/>
  <c r="B44" i="1"/>
  <c r="A44" i="1"/>
  <c r="R44" i="1" s="1"/>
  <c r="R43" i="1"/>
  <c r="Q43" i="1"/>
  <c r="P43" i="1"/>
  <c r="O43" i="1"/>
  <c r="N43" i="1"/>
  <c r="L43" i="1"/>
  <c r="J43" i="1"/>
  <c r="I43" i="1"/>
  <c r="H43" i="1"/>
  <c r="G43" i="1"/>
  <c r="F43" i="1"/>
  <c r="E43" i="1"/>
  <c r="M43" i="1" s="1"/>
  <c r="D43" i="1"/>
  <c r="C43" i="1"/>
  <c r="K43" i="1" s="1"/>
  <c r="S43" i="1" s="1"/>
  <c r="T43" i="1" s="1"/>
  <c r="U43" i="1" s="1"/>
  <c r="B43" i="1"/>
  <c r="A43" i="1"/>
  <c r="R42" i="1"/>
  <c r="P42" i="1"/>
  <c r="M42" i="1"/>
  <c r="K42" i="1"/>
  <c r="I42" i="1"/>
  <c r="Q42" i="1" s="1"/>
  <c r="H42" i="1"/>
  <c r="G42" i="1"/>
  <c r="O42" i="1" s="1"/>
  <c r="F42" i="1"/>
  <c r="N42" i="1" s="1"/>
  <c r="E42" i="1"/>
  <c r="D42" i="1"/>
  <c r="L42" i="1" s="1"/>
  <c r="C42" i="1"/>
  <c r="B42" i="1"/>
  <c r="A42" i="1"/>
  <c r="J42" i="1" s="1"/>
  <c r="P41" i="1"/>
  <c r="O41" i="1"/>
  <c r="M41" i="1"/>
  <c r="L41" i="1"/>
  <c r="K41" i="1"/>
  <c r="J41" i="1"/>
  <c r="I41" i="1"/>
  <c r="Q41" i="1" s="1"/>
  <c r="H41" i="1"/>
  <c r="G41" i="1"/>
  <c r="F41" i="1"/>
  <c r="N41" i="1" s="1"/>
  <c r="E41" i="1"/>
  <c r="D41" i="1"/>
  <c r="C41" i="1"/>
  <c r="B41" i="1"/>
  <c r="A41" i="1"/>
  <c r="R41" i="1" s="1"/>
  <c r="L40" i="1"/>
  <c r="J40" i="1"/>
  <c r="I40" i="1"/>
  <c r="Q40" i="1" s="1"/>
  <c r="H40" i="1"/>
  <c r="P40" i="1" s="1"/>
  <c r="G40" i="1"/>
  <c r="O40" i="1" s="1"/>
  <c r="F40" i="1"/>
  <c r="N40" i="1" s="1"/>
  <c r="E40" i="1"/>
  <c r="M40" i="1" s="1"/>
  <c r="D40" i="1"/>
  <c r="C40" i="1"/>
  <c r="K40" i="1" s="1"/>
  <c r="B40" i="1"/>
  <c r="A40" i="1"/>
  <c r="R40" i="1" s="1"/>
  <c r="R39" i="1"/>
  <c r="Q39" i="1"/>
  <c r="P39" i="1"/>
  <c r="O39" i="1"/>
  <c r="N39" i="1"/>
  <c r="L39" i="1"/>
  <c r="J39" i="1"/>
  <c r="I39" i="1"/>
  <c r="H39" i="1"/>
  <c r="G39" i="1"/>
  <c r="F39" i="1"/>
  <c r="E39" i="1"/>
  <c r="M39" i="1" s="1"/>
  <c r="D39" i="1"/>
  <c r="C39" i="1"/>
  <c r="K39" i="1" s="1"/>
  <c r="S39" i="1" s="1"/>
  <c r="T39" i="1" s="1"/>
  <c r="U39" i="1" s="1"/>
  <c r="B39" i="1"/>
  <c r="A39" i="1"/>
  <c r="R38" i="1"/>
  <c r="P38" i="1"/>
  <c r="M38" i="1"/>
  <c r="K38" i="1"/>
  <c r="I38" i="1"/>
  <c r="Q38" i="1" s="1"/>
  <c r="H38" i="1"/>
  <c r="G38" i="1"/>
  <c r="O38" i="1" s="1"/>
  <c r="F38" i="1"/>
  <c r="N38" i="1" s="1"/>
  <c r="E38" i="1"/>
  <c r="D38" i="1"/>
  <c r="L38" i="1" s="1"/>
  <c r="S38" i="1" s="1"/>
  <c r="T38" i="1" s="1"/>
  <c r="U38" i="1" s="1"/>
  <c r="C38" i="1"/>
  <c r="B38" i="1"/>
  <c r="A38" i="1"/>
  <c r="J38" i="1" s="1"/>
  <c r="P37" i="1"/>
  <c r="O37" i="1"/>
  <c r="M37" i="1"/>
  <c r="L37" i="1"/>
  <c r="K37" i="1"/>
  <c r="J37" i="1"/>
  <c r="I37" i="1"/>
  <c r="Q37" i="1" s="1"/>
  <c r="H37" i="1"/>
  <c r="G37" i="1"/>
  <c r="F37" i="1"/>
  <c r="N37" i="1" s="1"/>
  <c r="E37" i="1"/>
  <c r="D37" i="1"/>
  <c r="C37" i="1"/>
  <c r="B37" i="1"/>
  <c r="A37" i="1"/>
  <c r="R37" i="1" s="1"/>
  <c r="L36" i="1"/>
  <c r="J36" i="1"/>
  <c r="I36" i="1"/>
  <c r="Q36" i="1" s="1"/>
  <c r="H36" i="1"/>
  <c r="P36" i="1" s="1"/>
  <c r="G36" i="1"/>
  <c r="O36" i="1" s="1"/>
  <c r="F36" i="1"/>
  <c r="N36" i="1" s="1"/>
  <c r="E36" i="1"/>
  <c r="M36" i="1" s="1"/>
  <c r="S36" i="1" s="1"/>
  <c r="T36" i="1" s="1"/>
  <c r="U36" i="1" s="1"/>
  <c r="D36" i="1"/>
  <c r="C36" i="1"/>
  <c r="K36" i="1" s="1"/>
  <c r="B36" i="1"/>
  <c r="A36" i="1"/>
  <c r="R36" i="1" s="1"/>
  <c r="R35" i="1"/>
  <c r="Q35" i="1"/>
  <c r="P35" i="1"/>
  <c r="O35" i="1"/>
  <c r="N35" i="1"/>
  <c r="L35" i="1"/>
  <c r="J35" i="1"/>
  <c r="I35" i="1"/>
  <c r="H35" i="1"/>
  <c r="G35" i="1"/>
  <c r="F35" i="1"/>
  <c r="E35" i="1"/>
  <c r="M35" i="1" s="1"/>
  <c r="D35" i="1"/>
  <c r="C35" i="1"/>
  <c r="K35" i="1" s="1"/>
  <c r="S35" i="1" s="1"/>
  <c r="T35" i="1" s="1"/>
  <c r="U35" i="1" s="1"/>
  <c r="B35" i="1"/>
  <c r="A35" i="1"/>
  <c r="R34" i="1"/>
  <c r="P34" i="1"/>
  <c r="M34" i="1"/>
  <c r="K34" i="1"/>
  <c r="I34" i="1"/>
  <c r="Q34" i="1" s="1"/>
  <c r="H34" i="1"/>
  <c r="G34" i="1"/>
  <c r="O34" i="1" s="1"/>
  <c r="F34" i="1"/>
  <c r="N34" i="1" s="1"/>
  <c r="E34" i="1"/>
  <c r="D34" i="1"/>
  <c r="L34" i="1" s="1"/>
  <c r="C34" i="1"/>
  <c r="B34" i="1"/>
  <c r="A34" i="1"/>
  <c r="J34" i="1" s="1"/>
  <c r="P33" i="1"/>
  <c r="O33" i="1"/>
  <c r="M33" i="1"/>
  <c r="L33" i="1"/>
  <c r="K33" i="1"/>
  <c r="J33" i="1"/>
  <c r="I33" i="1"/>
  <c r="Q33" i="1" s="1"/>
  <c r="H33" i="1"/>
  <c r="G33" i="1"/>
  <c r="F33" i="1"/>
  <c r="N33" i="1" s="1"/>
  <c r="E33" i="1"/>
  <c r="D33" i="1"/>
  <c r="C33" i="1"/>
  <c r="B33" i="1"/>
  <c r="A33" i="1"/>
  <c r="R33" i="1" s="1"/>
  <c r="L32" i="1"/>
  <c r="J32" i="1"/>
  <c r="I32" i="1"/>
  <c r="Q32" i="1" s="1"/>
  <c r="H32" i="1"/>
  <c r="P32" i="1" s="1"/>
  <c r="G32" i="1"/>
  <c r="O32" i="1" s="1"/>
  <c r="F32" i="1"/>
  <c r="N32" i="1" s="1"/>
  <c r="E32" i="1"/>
  <c r="M32" i="1" s="1"/>
  <c r="D32" i="1"/>
  <c r="C32" i="1"/>
  <c r="K32" i="1" s="1"/>
  <c r="B32" i="1"/>
  <c r="A32" i="1"/>
  <c r="R32" i="1" s="1"/>
  <c r="R31" i="1"/>
  <c r="Q31" i="1"/>
  <c r="P31" i="1"/>
  <c r="O31" i="1"/>
  <c r="N31" i="1"/>
  <c r="L31" i="1"/>
  <c r="J31" i="1"/>
  <c r="I31" i="1"/>
  <c r="H31" i="1"/>
  <c r="G31" i="1"/>
  <c r="F31" i="1"/>
  <c r="E31" i="1"/>
  <c r="M31" i="1" s="1"/>
  <c r="D31" i="1"/>
  <c r="C31" i="1"/>
  <c r="K31" i="1" s="1"/>
  <c r="S31" i="1" s="1"/>
  <c r="T31" i="1" s="1"/>
  <c r="U31" i="1" s="1"/>
  <c r="B31" i="1"/>
  <c r="A31" i="1"/>
  <c r="R30" i="1"/>
  <c r="P30" i="1"/>
  <c r="M30" i="1"/>
  <c r="K30" i="1"/>
  <c r="I30" i="1"/>
  <c r="Q30" i="1" s="1"/>
  <c r="H30" i="1"/>
  <c r="G30" i="1"/>
  <c r="O30" i="1" s="1"/>
  <c r="F30" i="1"/>
  <c r="N30" i="1" s="1"/>
  <c r="E30" i="1"/>
  <c r="D30" i="1"/>
  <c r="L30" i="1" s="1"/>
  <c r="C30" i="1"/>
  <c r="B30" i="1"/>
  <c r="A30" i="1"/>
  <c r="J30" i="1" s="1"/>
  <c r="P29" i="1"/>
  <c r="O29" i="1"/>
  <c r="M29" i="1"/>
  <c r="L29" i="1"/>
  <c r="K29" i="1"/>
  <c r="J29" i="1"/>
  <c r="I29" i="1"/>
  <c r="Q29" i="1" s="1"/>
  <c r="H29" i="1"/>
  <c r="G29" i="1"/>
  <c r="F29" i="1"/>
  <c r="N29" i="1" s="1"/>
  <c r="E29" i="1"/>
  <c r="D29" i="1"/>
  <c r="C29" i="1"/>
  <c r="B29" i="1"/>
  <c r="A29" i="1"/>
  <c r="R29" i="1" s="1"/>
  <c r="L28" i="1"/>
  <c r="J28" i="1"/>
  <c r="I28" i="1"/>
  <c r="Q28" i="1" s="1"/>
  <c r="H28" i="1"/>
  <c r="P28" i="1" s="1"/>
  <c r="G28" i="1"/>
  <c r="O28" i="1" s="1"/>
  <c r="F28" i="1"/>
  <c r="N28" i="1" s="1"/>
  <c r="E28" i="1"/>
  <c r="M28" i="1" s="1"/>
  <c r="D28" i="1"/>
  <c r="C28" i="1"/>
  <c r="K28" i="1" s="1"/>
  <c r="B28" i="1"/>
  <c r="A28" i="1"/>
  <c r="R28" i="1" s="1"/>
  <c r="R27" i="1"/>
  <c r="Q27" i="1"/>
  <c r="P27" i="1"/>
  <c r="O27" i="1"/>
  <c r="N27" i="1"/>
  <c r="L27" i="1"/>
  <c r="J27" i="1"/>
  <c r="I27" i="1"/>
  <c r="H27" i="1"/>
  <c r="G27" i="1"/>
  <c r="F27" i="1"/>
  <c r="E27" i="1"/>
  <c r="M27" i="1" s="1"/>
  <c r="D27" i="1"/>
  <c r="C27" i="1"/>
  <c r="K27" i="1" s="1"/>
  <c r="S27" i="1" s="1"/>
  <c r="T27" i="1" s="1"/>
  <c r="U27" i="1" s="1"/>
  <c r="B27" i="1"/>
  <c r="A27" i="1"/>
  <c r="R26" i="1"/>
  <c r="P26" i="1"/>
  <c r="M26" i="1"/>
  <c r="K26" i="1"/>
  <c r="I26" i="1"/>
  <c r="Q26" i="1" s="1"/>
  <c r="H26" i="1"/>
  <c r="G26" i="1"/>
  <c r="O26" i="1" s="1"/>
  <c r="F26" i="1"/>
  <c r="N26" i="1" s="1"/>
  <c r="E26" i="1"/>
  <c r="D26" i="1"/>
  <c r="L26" i="1" s="1"/>
  <c r="S26" i="1" s="1"/>
  <c r="T26" i="1" s="1"/>
  <c r="U26" i="1" s="1"/>
  <c r="C26" i="1"/>
  <c r="B26" i="1"/>
  <c r="A26" i="1"/>
  <c r="J26" i="1" s="1"/>
  <c r="P25" i="1"/>
  <c r="O25" i="1"/>
  <c r="M25" i="1"/>
  <c r="L25" i="1"/>
  <c r="K25" i="1"/>
  <c r="J25" i="1"/>
  <c r="I25" i="1"/>
  <c r="Q25" i="1" s="1"/>
  <c r="H25" i="1"/>
  <c r="G25" i="1"/>
  <c r="F25" i="1"/>
  <c r="N25" i="1" s="1"/>
  <c r="E25" i="1"/>
  <c r="D25" i="1"/>
  <c r="C25" i="1"/>
  <c r="B25" i="1"/>
  <c r="A25" i="1"/>
  <c r="R25" i="1" s="1"/>
  <c r="L24" i="1"/>
  <c r="J24" i="1"/>
  <c r="I24" i="1"/>
  <c r="Q24" i="1" s="1"/>
  <c r="H24" i="1"/>
  <c r="P24" i="1" s="1"/>
  <c r="G24" i="1"/>
  <c r="O24" i="1" s="1"/>
  <c r="F24" i="1"/>
  <c r="N24" i="1" s="1"/>
  <c r="E24" i="1"/>
  <c r="M24" i="1" s="1"/>
  <c r="S24" i="1" s="1"/>
  <c r="T24" i="1" s="1"/>
  <c r="U24" i="1" s="1"/>
  <c r="D24" i="1"/>
  <c r="C24" i="1"/>
  <c r="K24" i="1" s="1"/>
  <c r="B24" i="1"/>
  <c r="A24" i="1"/>
  <c r="R24" i="1" s="1"/>
  <c r="R23" i="1"/>
  <c r="Q23" i="1"/>
  <c r="P23" i="1"/>
  <c r="O23" i="1"/>
  <c r="N23" i="1"/>
  <c r="L23" i="1"/>
  <c r="J23" i="1"/>
  <c r="I23" i="1"/>
  <c r="H23" i="1"/>
  <c r="G23" i="1"/>
  <c r="F23" i="1"/>
  <c r="E23" i="1"/>
  <c r="M23" i="1" s="1"/>
  <c r="D23" i="1"/>
  <c r="C23" i="1"/>
  <c r="K23" i="1" s="1"/>
  <c r="S23" i="1" s="1"/>
  <c r="T23" i="1" s="1"/>
  <c r="U23" i="1" s="1"/>
  <c r="B23" i="1"/>
  <c r="A23" i="1"/>
  <c r="R22" i="1"/>
  <c r="P22" i="1"/>
  <c r="M22" i="1"/>
  <c r="K22" i="1"/>
  <c r="I22" i="1"/>
  <c r="Q22" i="1" s="1"/>
  <c r="H22" i="1"/>
  <c r="G22" i="1"/>
  <c r="O22" i="1" s="1"/>
  <c r="F22" i="1"/>
  <c r="N22" i="1" s="1"/>
  <c r="E22" i="1"/>
  <c r="D22" i="1"/>
  <c r="L22" i="1" s="1"/>
  <c r="C22" i="1"/>
  <c r="B22" i="1"/>
  <c r="A22" i="1"/>
  <c r="J22" i="1" s="1"/>
  <c r="P21" i="1"/>
  <c r="O21" i="1"/>
  <c r="M21" i="1"/>
  <c r="L21" i="1"/>
  <c r="K21" i="1"/>
  <c r="J21" i="1"/>
  <c r="I21" i="1"/>
  <c r="Q21" i="1" s="1"/>
  <c r="H21" i="1"/>
  <c r="G21" i="1"/>
  <c r="F21" i="1"/>
  <c r="N21" i="1" s="1"/>
  <c r="E21" i="1"/>
  <c r="D21" i="1"/>
  <c r="C21" i="1"/>
  <c r="B21" i="1"/>
  <c r="A21" i="1"/>
  <c r="R21" i="1" s="1"/>
  <c r="L20" i="1"/>
  <c r="J20" i="1"/>
  <c r="I20" i="1"/>
  <c r="Q20" i="1" s="1"/>
  <c r="H20" i="1"/>
  <c r="P20" i="1" s="1"/>
  <c r="G20" i="1"/>
  <c r="O20" i="1" s="1"/>
  <c r="F20" i="1"/>
  <c r="N20" i="1" s="1"/>
  <c r="E20" i="1"/>
  <c r="M20" i="1" s="1"/>
  <c r="D20" i="1"/>
  <c r="C20" i="1"/>
  <c r="K20" i="1" s="1"/>
  <c r="B20" i="1"/>
  <c r="A20" i="1"/>
  <c r="R20" i="1" s="1"/>
  <c r="R19" i="1"/>
  <c r="Q19" i="1"/>
  <c r="P19" i="1"/>
  <c r="O19" i="1"/>
  <c r="N19" i="1"/>
  <c r="L19" i="1"/>
  <c r="J19" i="1"/>
  <c r="I19" i="1"/>
  <c r="H19" i="1"/>
  <c r="G19" i="1"/>
  <c r="F19" i="1"/>
  <c r="E19" i="1"/>
  <c r="M19" i="1" s="1"/>
  <c r="D19" i="1"/>
  <c r="C19" i="1"/>
  <c r="K19" i="1" s="1"/>
  <c r="S19" i="1" s="1"/>
  <c r="T19" i="1" s="1"/>
  <c r="U19" i="1" s="1"/>
  <c r="B19" i="1"/>
  <c r="A19" i="1"/>
  <c r="R18" i="1"/>
  <c r="P18" i="1"/>
  <c r="M18" i="1"/>
  <c r="K18" i="1"/>
  <c r="I18" i="1"/>
  <c r="Q18" i="1" s="1"/>
  <c r="H18" i="1"/>
  <c r="G18" i="1"/>
  <c r="O18" i="1" s="1"/>
  <c r="F18" i="1"/>
  <c r="N18" i="1" s="1"/>
  <c r="E18" i="1"/>
  <c r="D18" i="1"/>
  <c r="L18" i="1" s="1"/>
  <c r="S18" i="1" s="1"/>
  <c r="T18" i="1" s="1"/>
  <c r="U18" i="1" s="1"/>
  <c r="C18" i="1"/>
  <c r="B18" i="1"/>
  <c r="A18" i="1"/>
  <c r="J18" i="1" s="1"/>
  <c r="P17" i="1"/>
  <c r="O17" i="1"/>
  <c r="M17" i="1"/>
  <c r="L17" i="1"/>
  <c r="K17" i="1"/>
  <c r="J17" i="1"/>
  <c r="I17" i="1"/>
  <c r="Q17" i="1" s="1"/>
  <c r="H17" i="1"/>
  <c r="G17" i="1"/>
  <c r="F17" i="1"/>
  <c r="N17" i="1" s="1"/>
  <c r="E17" i="1"/>
  <c r="D17" i="1"/>
  <c r="C17" i="1"/>
  <c r="B17" i="1"/>
  <c r="A17" i="1"/>
  <c r="R17" i="1" s="1"/>
  <c r="L16" i="1"/>
  <c r="J16" i="1"/>
  <c r="I16" i="1"/>
  <c r="Q16" i="1" s="1"/>
  <c r="H16" i="1"/>
  <c r="P16" i="1" s="1"/>
  <c r="G16" i="1"/>
  <c r="O16" i="1" s="1"/>
  <c r="F16" i="1"/>
  <c r="N16" i="1" s="1"/>
  <c r="E16" i="1"/>
  <c r="M16" i="1" s="1"/>
  <c r="S16" i="1" s="1"/>
  <c r="T16" i="1" s="1"/>
  <c r="U16" i="1" s="1"/>
  <c r="D16" i="1"/>
  <c r="C16" i="1"/>
  <c r="K16" i="1" s="1"/>
  <c r="B16" i="1"/>
  <c r="A16" i="1"/>
  <c r="R16" i="1" s="1"/>
  <c r="R15" i="1"/>
  <c r="Q15" i="1"/>
  <c r="P15" i="1"/>
  <c r="O15" i="1"/>
  <c r="N15" i="1"/>
  <c r="L15" i="1"/>
  <c r="J15" i="1"/>
  <c r="I15" i="1"/>
  <c r="H15" i="1"/>
  <c r="G15" i="1"/>
  <c r="F15" i="1"/>
  <c r="E15" i="1"/>
  <c r="M15" i="1" s="1"/>
  <c r="D15" i="1"/>
  <c r="C15" i="1"/>
  <c r="K15" i="1" s="1"/>
  <c r="S15" i="1" s="1"/>
  <c r="T15" i="1" s="1"/>
  <c r="U15" i="1" s="1"/>
  <c r="B15" i="1"/>
  <c r="A15" i="1"/>
  <c r="R14" i="1"/>
  <c r="P14" i="1"/>
  <c r="M14" i="1"/>
  <c r="K14" i="1"/>
  <c r="I14" i="1"/>
  <c r="Q14" i="1" s="1"/>
  <c r="H14" i="1"/>
  <c r="G14" i="1"/>
  <c r="O14" i="1" s="1"/>
  <c r="F14" i="1"/>
  <c r="N14" i="1" s="1"/>
  <c r="E14" i="1"/>
  <c r="D14" i="1"/>
  <c r="L14" i="1" s="1"/>
  <c r="S14" i="1" s="1"/>
  <c r="T14" i="1" s="1"/>
  <c r="U14" i="1" s="1"/>
  <c r="C14" i="1"/>
  <c r="B14" i="1"/>
  <c r="A14" i="1"/>
  <c r="J14" i="1" s="1"/>
  <c r="P13" i="1"/>
  <c r="O13" i="1"/>
  <c r="M13" i="1"/>
  <c r="L13" i="1"/>
  <c r="K13" i="1"/>
  <c r="J13" i="1"/>
  <c r="I13" i="1"/>
  <c r="Q13" i="1" s="1"/>
  <c r="H13" i="1"/>
  <c r="G13" i="1"/>
  <c r="F13" i="1"/>
  <c r="N13" i="1" s="1"/>
  <c r="E13" i="1"/>
  <c r="D13" i="1"/>
  <c r="C13" i="1"/>
  <c r="B13" i="1"/>
  <c r="A13" i="1"/>
  <c r="R13" i="1" s="1"/>
  <c r="L12" i="1"/>
  <c r="J12" i="1"/>
  <c r="I12" i="1"/>
  <c r="Q12" i="1" s="1"/>
  <c r="H12" i="1"/>
  <c r="P12" i="1" s="1"/>
  <c r="G12" i="1"/>
  <c r="O12" i="1" s="1"/>
  <c r="F12" i="1"/>
  <c r="N12" i="1" s="1"/>
  <c r="E12" i="1"/>
  <c r="M12" i="1" s="1"/>
  <c r="D12" i="1"/>
  <c r="C12" i="1"/>
  <c r="K12" i="1" s="1"/>
  <c r="B12" i="1"/>
  <c r="A12" i="1"/>
  <c r="R12" i="1" s="1"/>
  <c r="R11" i="1"/>
  <c r="Q11" i="1"/>
  <c r="P11" i="1"/>
  <c r="O11" i="1"/>
  <c r="N11" i="1"/>
  <c r="L11" i="1"/>
  <c r="J11" i="1"/>
  <c r="I11" i="1"/>
  <c r="H11" i="1"/>
  <c r="G11" i="1"/>
  <c r="F11" i="1"/>
  <c r="E11" i="1"/>
  <c r="M11" i="1" s="1"/>
  <c r="D11" i="1"/>
  <c r="C11" i="1"/>
  <c r="K11" i="1" s="1"/>
  <c r="S11" i="1" s="1"/>
  <c r="T11" i="1" s="1"/>
  <c r="U11" i="1" s="1"/>
  <c r="B11" i="1"/>
  <c r="A11" i="1"/>
  <c r="R10" i="1"/>
  <c r="P10" i="1"/>
  <c r="M10" i="1"/>
  <c r="K10" i="1"/>
  <c r="I10" i="1"/>
  <c r="Q10" i="1" s="1"/>
  <c r="H10" i="1"/>
  <c r="G10" i="1"/>
  <c r="O10" i="1" s="1"/>
  <c r="F10" i="1"/>
  <c r="N10" i="1" s="1"/>
  <c r="E10" i="1"/>
  <c r="D10" i="1"/>
  <c r="L10" i="1" s="1"/>
  <c r="S10" i="1" s="1"/>
  <c r="T10" i="1" s="1"/>
  <c r="U10" i="1" s="1"/>
  <c r="C10" i="1"/>
  <c r="B10" i="1"/>
  <c r="A10" i="1"/>
  <c r="J10" i="1" s="1"/>
  <c r="P9" i="1"/>
  <c r="O9" i="1"/>
  <c r="M9" i="1"/>
  <c r="L9" i="1"/>
  <c r="K9" i="1"/>
  <c r="J9" i="1"/>
  <c r="I9" i="1"/>
  <c r="Q9" i="1" s="1"/>
  <c r="H9" i="1"/>
  <c r="G9" i="1"/>
  <c r="F9" i="1"/>
  <c r="N9" i="1" s="1"/>
  <c r="E9" i="1"/>
  <c r="D9" i="1"/>
  <c r="C9" i="1"/>
  <c r="B9" i="1"/>
  <c r="A9" i="1"/>
  <c r="R9" i="1" s="1"/>
  <c r="L8" i="1"/>
  <c r="J8" i="1"/>
  <c r="I8" i="1"/>
  <c r="Q8" i="1" s="1"/>
  <c r="H8" i="1"/>
  <c r="P8" i="1" s="1"/>
  <c r="G8" i="1"/>
  <c r="O8" i="1" s="1"/>
  <c r="F8" i="1"/>
  <c r="N8" i="1" s="1"/>
  <c r="E8" i="1"/>
  <c r="M8" i="1" s="1"/>
  <c r="D8" i="1"/>
  <c r="C8" i="1"/>
  <c r="K8" i="1" s="1"/>
  <c r="B8" i="1"/>
  <c r="A8" i="1"/>
  <c r="R8" i="1" s="1"/>
  <c r="R7" i="1"/>
  <c r="Q7" i="1"/>
  <c r="P7" i="1"/>
  <c r="O7" i="1"/>
  <c r="N7" i="1"/>
  <c r="L7" i="1"/>
  <c r="J7" i="1"/>
  <c r="I7" i="1"/>
  <c r="H7" i="1"/>
  <c r="G7" i="1"/>
  <c r="F7" i="1"/>
  <c r="E7" i="1"/>
  <c r="M7" i="1" s="1"/>
  <c r="D7" i="1"/>
  <c r="C7" i="1"/>
  <c r="K7" i="1" s="1"/>
  <c r="S7" i="1" s="1"/>
  <c r="T7" i="1" s="1"/>
  <c r="U7" i="1" s="1"/>
  <c r="B7" i="1"/>
  <c r="A7" i="1"/>
  <c r="R6" i="1"/>
  <c r="P6" i="1"/>
  <c r="M6" i="1"/>
  <c r="K6" i="1"/>
  <c r="I6" i="1"/>
  <c r="Q6" i="1" s="1"/>
  <c r="H6" i="1"/>
  <c r="G6" i="1"/>
  <c r="O6" i="1" s="1"/>
  <c r="F6" i="1"/>
  <c r="N6" i="1" s="1"/>
  <c r="E6" i="1"/>
  <c r="D6" i="1"/>
  <c r="L6" i="1" s="1"/>
  <c r="S6" i="1" s="1"/>
  <c r="T6" i="1" s="1"/>
  <c r="U6" i="1" s="1"/>
  <c r="C6" i="1"/>
  <c r="B6" i="1"/>
  <c r="A6" i="1"/>
  <c r="J6" i="1" s="1"/>
  <c r="P5" i="1"/>
  <c r="O5" i="1"/>
  <c r="M5" i="1"/>
  <c r="L5" i="1"/>
  <c r="K5" i="1"/>
  <c r="J5" i="1"/>
  <c r="I5" i="1"/>
  <c r="Q5" i="1" s="1"/>
  <c r="H5" i="1"/>
  <c r="G5" i="1"/>
  <c r="F5" i="1"/>
  <c r="N5" i="1" s="1"/>
  <c r="E5" i="1"/>
  <c r="D5" i="1"/>
  <c r="C5" i="1"/>
  <c r="B5" i="1"/>
  <c r="A5" i="1"/>
  <c r="R5" i="1" s="1"/>
  <c r="L4" i="1"/>
  <c r="J4" i="1"/>
  <c r="I4" i="1"/>
  <c r="Q4" i="1" s="1"/>
  <c r="H4" i="1"/>
  <c r="P4" i="1" s="1"/>
  <c r="G4" i="1"/>
  <c r="O4" i="1" s="1"/>
  <c r="F4" i="1"/>
  <c r="N4" i="1" s="1"/>
  <c r="E4" i="1"/>
  <c r="M4" i="1" s="1"/>
  <c r="D4" i="1"/>
  <c r="C4" i="1"/>
  <c r="K4" i="1" s="1"/>
  <c r="B4" i="1"/>
  <c r="A4" i="1"/>
  <c r="R4" i="1" s="1"/>
  <c r="R3" i="1"/>
  <c r="Q3" i="1"/>
  <c r="P3" i="1"/>
  <c r="O3" i="1"/>
  <c r="N3" i="1"/>
  <c r="L3" i="1"/>
  <c r="J3" i="1"/>
  <c r="I3" i="1"/>
  <c r="H3" i="1"/>
  <c r="G3" i="1"/>
  <c r="F3" i="1"/>
  <c r="E3" i="1"/>
  <c r="M3" i="1" s="1"/>
  <c r="D3" i="1"/>
  <c r="C3" i="1"/>
  <c r="K3" i="1" s="1"/>
  <c r="S3" i="1" s="1"/>
  <c r="T3" i="1" s="1"/>
  <c r="U3" i="1" s="1"/>
  <c r="B3" i="1"/>
  <c r="A3" i="1"/>
  <c r="R2" i="1"/>
  <c r="P2" i="1"/>
  <c r="M2" i="1"/>
  <c r="K2" i="1"/>
  <c r="I2" i="1"/>
  <c r="Q2" i="1" s="1"/>
  <c r="H2" i="1"/>
  <c r="G2" i="1"/>
  <c r="O2" i="1" s="1"/>
  <c r="F2" i="1"/>
  <c r="N2" i="1" s="1"/>
  <c r="E2" i="1"/>
  <c r="D2" i="1"/>
  <c r="L2" i="1" s="1"/>
  <c r="C2" i="1"/>
  <c r="B2" i="1"/>
  <c r="A2" i="1"/>
  <c r="J2" i="1" s="1"/>
  <c r="S32" i="1" l="1"/>
  <c r="T32" i="1" s="1"/>
  <c r="U32" i="1" s="1"/>
  <c r="S12" i="1"/>
  <c r="T12" i="1" s="1"/>
  <c r="U12" i="1" s="1"/>
  <c r="S34" i="1"/>
  <c r="T34" i="1" s="1"/>
  <c r="U34" i="1" s="1"/>
  <c r="S48" i="1"/>
  <c r="T48" i="1" s="1"/>
  <c r="U48" i="1" s="1"/>
  <c r="S67" i="1"/>
  <c r="T67" i="1" s="1"/>
  <c r="U67" i="1" s="1"/>
  <c r="S75" i="1"/>
  <c r="T75" i="1" s="1"/>
  <c r="U75" i="1" s="1"/>
  <c r="S95" i="1"/>
  <c r="T95" i="1" s="1"/>
  <c r="U95" i="1" s="1"/>
  <c r="S151" i="1"/>
  <c r="T151" i="1" s="1"/>
  <c r="U151" i="1" s="1"/>
  <c r="S156" i="1"/>
  <c r="T156" i="1" s="1"/>
  <c r="U156" i="1" s="1"/>
  <c r="S4" i="1"/>
  <c r="T4" i="1" s="1"/>
  <c r="U4" i="1" s="1"/>
  <c r="S40" i="1"/>
  <c r="T40" i="1" s="1"/>
  <c r="U40" i="1" s="1"/>
  <c r="S68" i="1"/>
  <c r="T68" i="1" s="1"/>
  <c r="U68" i="1" s="1"/>
  <c r="S115" i="1"/>
  <c r="T115" i="1" s="1"/>
  <c r="U115" i="1" s="1"/>
  <c r="S192" i="1"/>
  <c r="T192" i="1" s="1"/>
  <c r="U192" i="1" s="1"/>
  <c r="S50" i="1"/>
  <c r="T50" i="1" s="1"/>
  <c r="U50" i="1" s="1"/>
  <c r="S84" i="1"/>
  <c r="T84" i="1" s="1"/>
  <c r="U84" i="1" s="1"/>
  <c r="S341" i="1"/>
  <c r="T341" i="1" s="1"/>
  <c r="U341" i="1" s="1"/>
  <c r="S20" i="1"/>
  <c r="T20" i="1" s="1"/>
  <c r="U20" i="1" s="1"/>
  <c r="S42" i="1"/>
  <c r="T42" i="1" s="1"/>
  <c r="U42" i="1" s="1"/>
  <c r="S135" i="1"/>
  <c r="T135" i="1" s="1"/>
  <c r="U135" i="1" s="1"/>
  <c r="S176" i="1"/>
  <c r="T176" i="1" s="1"/>
  <c r="U176" i="1" s="1"/>
  <c r="S203" i="1"/>
  <c r="T203" i="1" s="1"/>
  <c r="U203" i="1" s="1"/>
  <c r="S215" i="1"/>
  <c r="T215" i="1" s="1"/>
  <c r="U215" i="1" s="1"/>
  <c r="S102" i="1"/>
  <c r="T102" i="1" s="1"/>
  <c r="U102" i="1" s="1"/>
  <c r="S158" i="1"/>
  <c r="T158" i="1" s="1"/>
  <c r="U158" i="1" s="1"/>
  <c r="S94" i="1"/>
  <c r="T94" i="1" s="1"/>
  <c r="U94" i="1" s="1"/>
  <c r="S22" i="1"/>
  <c r="T22" i="1" s="1"/>
  <c r="U22" i="1" s="1"/>
  <c r="S87" i="1"/>
  <c r="T87" i="1" s="1"/>
  <c r="U87" i="1" s="1"/>
  <c r="S107" i="1"/>
  <c r="T107" i="1" s="1"/>
  <c r="U107" i="1" s="1"/>
  <c r="S127" i="1"/>
  <c r="T127" i="1" s="1"/>
  <c r="U127" i="1" s="1"/>
  <c r="S160" i="1"/>
  <c r="T160" i="1" s="1"/>
  <c r="U160" i="1" s="1"/>
  <c r="S187" i="1"/>
  <c r="T187" i="1" s="1"/>
  <c r="U187" i="1" s="1"/>
  <c r="S195" i="1"/>
  <c r="T195" i="1" s="1"/>
  <c r="U195" i="1" s="1"/>
  <c r="S2" i="1"/>
  <c r="T2" i="1" s="1"/>
  <c r="U2" i="1" s="1"/>
  <c r="S28" i="1"/>
  <c r="T28" i="1" s="1"/>
  <c r="U28" i="1" s="1"/>
  <c r="S51" i="1"/>
  <c r="T51" i="1" s="1"/>
  <c r="U51" i="1" s="1"/>
  <c r="S52" i="1"/>
  <c r="T52" i="1" s="1"/>
  <c r="U52" i="1" s="1"/>
  <c r="S60" i="1"/>
  <c r="T60" i="1" s="1"/>
  <c r="U60" i="1" s="1"/>
  <c r="S64" i="1"/>
  <c r="T64" i="1" s="1"/>
  <c r="U64" i="1" s="1"/>
  <c r="S79" i="1"/>
  <c r="T79" i="1" s="1"/>
  <c r="U79" i="1" s="1"/>
  <c r="S144" i="1"/>
  <c r="T144" i="1" s="1"/>
  <c r="U144" i="1" s="1"/>
  <c r="S171" i="1"/>
  <c r="T171" i="1" s="1"/>
  <c r="U171" i="1" s="1"/>
  <c r="S179" i="1"/>
  <c r="T179" i="1" s="1"/>
  <c r="U179" i="1" s="1"/>
  <c r="S174" i="1"/>
  <c r="T174" i="1" s="1"/>
  <c r="U174" i="1" s="1"/>
  <c r="S331" i="1"/>
  <c r="T331" i="1" s="1"/>
  <c r="U331" i="1" s="1"/>
  <c r="S8" i="1"/>
  <c r="T8" i="1" s="1"/>
  <c r="U8" i="1" s="1"/>
  <c r="S30" i="1"/>
  <c r="T30" i="1" s="1"/>
  <c r="U30" i="1" s="1"/>
  <c r="S61" i="1"/>
  <c r="T61" i="1" s="1"/>
  <c r="U61" i="1" s="1"/>
  <c r="S70" i="1"/>
  <c r="T70" i="1" s="1"/>
  <c r="U70" i="1" s="1"/>
  <c r="S80" i="1"/>
  <c r="T80" i="1" s="1"/>
  <c r="U80" i="1" s="1"/>
  <c r="S99" i="1"/>
  <c r="T99" i="1" s="1"/>
  <c r="U99" i="1" s="1"/>
  <c r="S110" i="1"/>
  <c r="T110" i="1" s="1"/>
  <c r="U110" i="1" s="1"/>
  <c r="S119" i="1"/>
  <c r="T119" i="1" s="1"/>
  <c r="U119" i="1" s="1"/>
  <c r="S155" i="1"/>
  <c r="T155" i="1" s="1"/>
  <c r="U155" i="1" s="1"/>
  <c r="S163" i="1"/>
  <c r="T163" i="1" s="1"/>
  <c r="U163" i="1" s="1"/>
  <c r="S236" i="1"/>
  <c r="T236" i="1" s="1"/>
  <c r="U236" i="1" s="1"/>
  <c r="S114" i="1"/>
  <c r="T114" i="1" s="1"/>
  <c r="U114" i="1" s="1"/>
  <c r="R359" i="1"/>
  <c r="J359" i="1"/>
  <c r="S9" i="1"/>
  <c r="T9" i="1" s="1"/>
  <c r="U9" i="1" s="1"/>
  <c r="S21" i="1"/>
  <c r="T21" i="1" s="1"/>
  <c r="U21" i="1" s="1"/>
  <c r="S29" i="1"/>
  <c r="T29" i="1" s="1"/>
  <c r="U29" i="1" s="1"/>
  <c r="S178" i="1"/>
  <c r="T178" i="1" s="1"/>
  <c r="U178" i="1" s="1"/>
  <c r="J190" i="1"/>
  <c r="R190" i="1"/>
  <c r="S190" i="1" s="1"/>
  <c r="T190" i="1" s="1"/>
  <c r="U190" i="1" s="1"/>
  <c r="S688" i="1"/>
  <c r="T688" i="1" s="1"/>
  <c r="U688" i="1" s="1"/>
  <c r="S746" i="1"/>
  <c r="T746" i="1" s="1"/>
  <c r="U746" i="1" s="1"/>
  <c r="S41" i="1"/>
  <c r="T41" i="1" s="1"/>
  <c r="U41" i="1" s="1"/>
  <c r="J309" i="1"/>
  <c r="R309" i="1"/>
  <c r="R414" i="1"/>
  <c r="S69" i="1"/>
  <c r="T69" i="1" s="1"/>
  <c r="U69" i="1" s="1"/>
  <c r="S81" i="1"/>
  <c r="T81" i="1" s="1"/>
  <c r="U81" i="1" s="1"/>
  <c r="S117" i="1"/>
  <c r="T117" i="1" s="1"/>
  <c r="U117" i="1" s="1"/>
  <c r="S86" i="1"/>
  <c r="T86" i="1" s="1"/>
  <c r="U86" i="1" s="1"/>
  <c r="J206" i="1"/>
  <c r="R206" i="1"/>
  <c r="S206" i="1" s="1"/>
  <c r="T206" i="1" s="1"/>
  <c r="U206" i="1" s="1"/>
  <c r="J230" i="1"/>
  <c r="R230" i="1"/>
  <c r="S25" i="1"/>
  <c r="T25" i="1" s="1"/>
  <c r="U25" i="1" s="1"/>
  <c r="S45" i="1"/>
  <c r="T45" i="1" s="1"/>
  <c r="U45" i="1" s="1"/>
  <c r="S57" i="1"/>
  <c r="T57" i="1" s="1"/>
  <c r="U57" i="1" s="1"/>
  <c r="S106" i="1"/>
  <c r="T106" i="1" s="1"/>
  <c r="U106" i="1" s="1"/>
  <c r="S271" i="1"/>
  <c r="T271" i="1" s="1"/>
  <c r="U271" i="1" s="1"/>
  <c r="J337" i="1"/>
  <c r="R337" i="1"/>
  <c r="S337" i="1" s="1"/>
  <c r="T337" i="1" s="1"/>
  <c r="U337" i="1" s="1"/>
  <c r="S416" i="1"/>
  <c r="T416" i="1" s="1"/>
  <c r="U416" i="1" s="1"/>
  <c r="S89" i="1"/>
  <c r="T89" i="1" s="1"/>
  <c r="U89" i="1" s="1"/>
  <c r="R102" i="1"/>
  <c r="S273" i="1"/>
  <c r="T273" i="1" s="1"/>
  <c r="U273" i="1" s="1"/>
  <c r="J533" i="1"/>
  <c r="R533" i="1"/>
  <c r="S533" i="1" s="1"/>
  <c r="T533" i="1" s="1"/>
  <c r="U533" i="1" s="1"/>
  <c r="J146" i="1"/>
  <c r="R146" i="1"/>
  <c r="S146" i="1" s="1"/>
  <c r="T146" i="1" s="1"/>
  <c r="U146" i="1" s="1"/>
  <c r="S169" i="1"/>
  <c r="T169" i="1" s="1"/>
  <c r="U169" i="1" s="1"/>
  <c r="S182" i="1"/>
  <c r="T182" i="1" s="1"/>
  <c r="U182" i="1" s="1"/>
  <c r="R289" i="1"/>
  <c r="S289" i="1" s="1"/>
  <c r="T289" i="1" s="1"/>
  <c r="U289" i="1" s="1"/>
  <c r="S231" i="1"/>
  <c r="T231" i="1" s="1"/>
  <c r="U231" i="1" s="1"/>
  <c r="S235" i="1"/>
  <c r="T235" i="1" s="1"/>
  <c r="U235" i="1" s="1"/>
  <c r="S53" i="1"/>
  <c r="T53" i="1" s="1"/>
  <c r="U53" i="1" s="1"/>
  <c r="S65" i="1"/>
  <c r="T65" i="1" s="1"/>
  <c r="U65" i="1" s="1"/>
  <c r="S77" i="1"/>
  <c r="T77" i="1" s="1"/>
  <c r="U77" i="1" s="1"/>
  <c r="R86" i="1"/>
  <c r="S101" i="1"/>
  <c r="T101" i="1" s="1"/>
  <c r="U101" i="1" s="1"/>
  <c r="R114" i="1"/>
  <c r="S138" i="1"/>
  <c r="T138" i="1" s="1"/>
  <c r="U138" i="1" s="1"/>
  <c r="S205" i="1"/>
  <c r="T205" i="1" s="1"/>
  <c r="U205" i="1" s="1"/>
  <c r="J218" i="1"/>
  <c r="R218" i="1"/>
  <c r="S229" i="1"/>
  <c r="T229" i="1" s="1"/>
  <c r="U229" i="1" s="1"/>
  <c r="S285" i="1"/>
  <c r="T285" i="1" s="1"/>
  <c r="U285" i="1" s="1"/>
  <c r="S288" i="1"/>
  <c r="T288" i="1" s="1"/>
  <c r="U288" i="1" s="1"/>
  <c r="J290" i="1"/>
  <c r="R290" i="1"/>
  <c r="S290" i="1" s="1"/>
  <c r="T290" i="1" s="1"/>
  <c r="U290" i="1" s="1"/>
  <c r="S294" i="1"/>
  <c r="T294" i="1" s="1"/>
  <c r="U294" i="1" s="1"/>
  <c r="S302" i="1"/>
  <c r="T302" i="1" s="1"/>
  <c r="U302" i="1" s="1"/>
  <c r="R328" i="1"/>
  <c r="S328" i="1" s="1"/>
  <c r="T328" i="1" s="1"/>
  <c r="U328" i="1" s="1"/>
  <c r="J328" i="1"/>
  <c r="S393" i="1"/>
  <c r="T393" i="1" s="1"/>
  <c r="U393" i="1" s="1"/>
  <c r="R401" i="1"/>
  <c r="J401" i="1"/>
  <c r="S218" i="1"/>
  <c r="T218" i="1" s="1"/>
  <c r="U218" i="1" s="1"/>
  <c r="S503" i="1"/>
  <c r="T503" i="1" s="1"/>
  <c r="U503" i="1" s="1"/>
  <c r="S109" i="1"/>
  <c r="T109" i="1" s="1"/>
  <c r="U109" i="1" s="1"/>
  <c r="S150" i="1"/>
  <c r="T150" i="1" s="1"/>
  <c r="U150" i="1" s="1"/>
  <c r="J162" i="1"/>
  <c r="R162" i="1"/>
  <c r="J178" i="1"/>
  <c r="R178" i="1"/>
  <c r="S201" i="1"/>
  <c r="T201" i="1" s="1"/>
  <c r="U201" i="1" s="1"/>
  <c r="S323" i="1"/>
  <c r="T323" i="1" s="1"/>
  <c r="U323" i="1" s="1"/>
  <c r="R355" i="1"/>
  <c r="J355" i="1"/>
  <c r="S118" i="1"/>
  <c r="T118" i="1" s="1"/>
  <c r="U118" i="1" s="1"/>
  <c r="S405" i="1"/>
  <c r="T405" i="1" s="1"/>
  <c r="U405" i="1" s="1"/>
  <c r="S121" i="1"/>
  <c r="T121" i="1" s="1"/>
  <c r="U121" i="1" s="1"/>
  <c r="R134" i="1"/>
  <c r="S134" i="1" s="1"/>
  <c r="T134" i="1" s="1"/>
  <c r="U134" i="1" s="1"/>
  <c r="S141" i="1"/>
  <c r="T141" i="1" s="1"/>
  <c r="U141" i="1" s="1"/>
  <c r="J150" i="1"/>
  <c r="R150" i="1"/>
  <c r="S157" i="1"/>
  <c r="T157" i="1" s="1"/>
  <c r="U157" i="1" s="1"/>
  <c r="J166" i="1"/>
  <c r="R166" i="1"/>
  <c r="S173" i="1"/>
  <c r="T173" i="1" s="1"/>
  <c r="U173" i="1" s="1"/>
  <c r="J182" i="1"/>
  <c r="R182" i="1"/>
  <c r="S189" i="1"/>
  <c r="T189" i="1" s="1"/>
  <c r="U189" i="1" s="1"/>
  <c r="J198" i="1"/>
  <c r="R198" i="1"/>
  <c r="S198" i="1" s="1"/>
  <c r="T198" i="1" s="1"/>
  <c r="U198" i="1" s="1"/>
  <c r="S240" i="1"/>
  <c r="T240" i="1" s="1"/>
  <c r="U240" i="1" s="1"/>
  <c r="S244" i="1"/>
  <c r="T244" i="1" s="1"/>
  <c r="U244" i="1" s="1"/>
  <c r="S247" i="1"/>
  <c r="T247" i="1" s="1"/>
  <c r="U247" i="1" s="1"/>
  <c r="S251" i="1"/>
  <c r="T251" i="1" s="1"/>
  <c r="U251" i="1" s="1"/>
  <c r="S255" i="1"/>
  <c r="T255" i="1" s="1"/>
  <c r="U255" i="1" s="1"/>
  <c r="S259" i="1"/>
  <c r="T259" i="1" s="1"/>
  <c r="U259" i="1" s="1"/>
  <c r="R301" i="1"/>
  <c r="J306" i="1"/>
  <c r="R306" i="1"/>
  <c r="S306" i="1" s="1"/>
  <c r="T306" i="1" s="1"/>
  <c r="U306" i="1" s="1"/>
  <c r="S335" i="1"/>
  <c r="T335" i="1" s="1"/>
  <c r="U335" i="1" s="1"/>
  <c r="S346" i="1"/>
  <c r="T346" i="1" s="1"/>
  <c r="U346" i="1" s="1"/>
  <c r="S358" i="1"/>
  <c r="T358" i="1" s="1"/>
  <c r="U358" i="1" s="1"/>
  <c r="S370" i="1"/>
  <c r="T370" i="1" s="1"/>
  <c r="U370" i="1" s="1"/>
  <c r="J380" i="1"/>
  <c r="R380" i="1"/>
  <c r="S382" i="1"/>
  <c r="T382" i="1" s="1"/>
  <c r="U382" i="1" s="1"/>
  <c r="S13" i="1"/>
  <c r="T13" i="1" s="1"/>
  <c r="U13" i="1" s="1"/>
  <c r="S37" i="1"/>
  <c r="T37" i="1" s="1"/>
  <c r="U37" i="1" s="1"/>
  <c r="J210" i="1"/>
  <c r="R210" i="1"/>
  <c r="S210" i="1" s="1"/>
  <c r="T210" i="1" s="1"/>
  <c r="U210" i="1" s="1"/>
  <c r="R315" i="1"/>
  <c r="S315" i="1" s="1"/>
  <c r="T315" i="1" s="1"/>
  <c r="U315" i="1" s="1"/>
  <c r="J315" i="1"/>
  <c r="R384" i="1"/>
  <c r="S384" i="1" s="1"/>
  <c r="T384" i="1" s="1"/>
  <c r="U384" i="1" s="1"/>
  <c r="J384" i="1"/>
  <c r="R440" i="1"/>
  <c r="J440" i="1"/>
  <c r="S451" i="1"/>
  <c r="T451" i="1" s="1"/>
  <c r="U451" i="1" s="1"/>
  <c r="R564" i="1"/>
  <c r="J564" i="1"/>
  <c r="J278" i="1"/>
  <c r="R278" i="1"/>
  <c r="S278" i="1" s="1"/>
  <c r="T278" i="1" s="1"/>
  <c r="U278" i="1" s="1"/>
  <c r="S339" i="1"/>
  <c r="T339" i="1" s="1"/>
  <c r="U339" i="1" s="1"/>
  <c r="J450" i="1"/>
  <c r="R450" i="1"/>
  <c r="S450" i="1" s="1"/>
  <c r="T450" i="1" s="1"/>
  <c r="U450" i="1" s="1"/>
  <c r="R66" i="1"/>
  <c r="S66" i="1" s="1"/>
  <c r="T66" i="1" s="1"/>
  <c r="U66" i="1" s="1"/>
  <c r="J214" i="1"/>
  <c r="R214" i="1"/>
  <c r="S225" i="1"/>
  <c r="T225" i="1" s="1"/>
  <c r="U225" i="1" s="1"/>
  <c r="J294" i="1"/>
  <c r="R294" i="1"/>
  <c r="R367" i="1"/>
  <c r="J367" i="1"/>
  <c r="R386" i="1"/>
  <c r="J386" i="1"/>
  <c r="S394" i="1"/>
  <c r="T394" i="1" s="1"/>
  <c r="U394" i="1" s="1"/>
  <c r="S90" i="1"/>
  <c r="T90" i="1" s="1"/>
  <c r="U90" i="1" s="1"/>
  <c r="R344" i="1"/>
  <c r="S344" i="1" s="1"/>
  <c r="T344" i="1" s="1"/>
  <c r="U344" i="1" s="1"/>
  <c r="J344" i="1"/>
  <c r="R50" i="1"/>
  <c r="R62" i="1"/>
  <c r="S62" i="1" s="1"/>
  <c r="T62" i="1" s="1"/>
  <c r="U62" i="1" s="1"/>
  <c r="R74" i="1"/>
  <c r="S74" i="1" s="1"/>
  <c r="T74" i="1" s="1"/>
  <c r="U74" i="1" s="1"/>
  <c r="R106" i="1"/>
  <c r="S209" i="1"/>
  <c r="T209" i="1" s="1"/>
  <c r="U209" i="1" s="1"/>
  <c r="J222" i="1"/>
  <c r="R222" i="1"/>
  <c r="S222" i="1" s="1"/>
  <c r="T222" i="1" s="1"/>
  <c r="U222" i="1" s="1"/>
  <c r="S243" i="1"/>
  <c r="T243" i="1" s="1"/>
  <c r="U243" i="1" s="1"/>
  <c r="S261" i="1"/>
  <c r="T261" i="1" s="1"/>
  <c r="U261" i="1" s="1"/>
  <c r="S264" i="1"/>
  <c r="T264" i="1" s="1"/>
  <c r="U264" i="1" s="1"/>
  <c r="S295" i="1"/>
  <c r="T295" i="1" s="1"/>
  <c r="U295" i="1" s="1"/>
  <c r="S319" i="1"/>
  <c r="T319" i="1" s="1"/>
  <c r="U319" i="1" s="1"/>
  <c r="S330" i="1"/>
  <c r="T330" i="1" s="1"/>
  <c r="U330" i="1" s="1"/>
  <c r="R351" i="1"/>
  <c r="J351" i="1"/>
  <c r="R363" i="1"/>
  <c r="J363" i="1"/>
  <c r="R389" i="1"/>
  <c r="S389" i="1" s="1"/>
  <c r="T389" i="1" s="1"/>
  <c r="U389" i="1" s="1"/>
  <c r="J389" i="1"/>
  <c r="S400" i="1"/>
  <c r="T400" i="1" s="1"/>
  <c r="U400" i="1" s="1"/>
  <c r="S401" i="1"/>
  <c r="T401" i="1" s="1"/>
  <c r="U401" i="1" s="1"/>
  <c r="S458" i="1"/>
  <c r="T458" i="1" s="1"/>
  <c r="U458" i="1" s="1"/>
  <c r="S463" i="1"/>
  <c r="T463" i="1" s="1"/>
  <c r="U463" i="1" s="1"/>
  <c r="R94" i="1"/>
  <c r="J49" i="1"/>
  <c r="J61" i="1"/>
  <c r="J73" i="1"/>
  <c r="R126" i="1"/>
  <c r="J133" i="1"/>
  <c r="J145" i="1"/>
  <c r="J161" i="1"/>
  <c r="J177" i="1"/>
  <c r="J193" i="1"/>
  <c r="J213" i="1"/>
  <c r="S230" i="1"/>
  <c r="T230" i="1" s="1"/>
  <c r="U230" i="1" s="1"/>
  <c r="J233" i="1"/>
  <c r="R233" i="1"/>
  <c r="S233" i="1" s="1"/>
  <c r="T233" i="1" s="1"/>
  <c r="U233" i="1" s="1"/>
  <c r="S265" i="1"/>
  <c r="T265" i="1" s="1"/>
  <c r="U265" i="1" s="1"/>
  <c r="S269" i="1"/>
  <c r="T269" i="1" s="1"/>
  <c r="U269" i="1" s="1"/>
  <c r="S297" i="1"/>
  <c r="T297" i="1" s="1"/>
  <c r="U297" i="1" s="1"/>
  <c r="S300" i="1"/>
  <c r="T300" i="1" s="1"/>
  <c r="U300" i="1" s="1"/>
  <c r="S301" i="1"/>
  <c r="T301" i="1" s="1"/>
  <c r="U301" i="1" s="1"/>
  <c r="J302" i="1"/>
  <c r="R302" i="1"/>
  <c r="S340" i="1"/>
  <c r="T340" i="1" s="1"/>
  <c r="U340" i="1" s="1"/>
  <c r="J341" i="1"/>
  <c r="R341" i="1"/>
  <c r="J428" i="1"/>
  <c r="R462" i="1"/>
  <c r="S462" i="1" s="1"/>
  <c r="T462" i="1" s="1"/>
  <c r="U462" i="1" s="1"/>
  <c r="S568" i="1"/>
  <c r="T568" i="1" s="1"/>
  <c r="U568" i="1" s="1"/>
  <c r="S575" i="1"/>
  <c r="T575" i="1" s="1"/>
  <c r="U575" i="1" s="1"/>
  <c r="S596" i="1"/>
  <c r="T596" i="1" s="1"/>
  <c r="U596" i="1" s="1"/>
  <c r="S270" i="1"/>
  <c r="T270" i="1" s="1"/>
  <c r="U270" i="1" s="1"/>
  <c r="S418" i="1"/>
  <c r="T418" i="1" s="1"/>
  <c r="U418" i="1" s="1"/>
  <c r="S5" i="1"/>
  <c r="T5" i="1" s="1"/>
  <c r="U5" i="1" s="1"/>
  <c r="S33" i="1"/>
  <c r="T33" i="1" s="1"/>
  <c r="U33" i="1" s="1"/>
  <c r="J158" i="1"/>
  <c r="R158" i="1"/>
  <c r="S214" i="1"/>
  <c r="T214" i="1" s="1"/>
  <c r="U214" i="1" s="1"/>
  <c r="S221" i="1"/>
  <c r="T221" i="1" s="1"/>
  <c r="U221" i="1" s="1"/>
  <c r="S241" i="1"/>
  <c r="T241" i="1" s="1"/>
  <c r="U241" i="1" s="1"/>
  <c r="S126" i="1"/>
  <c r="T126" i="1" s="1"/>
  <c r="U126" i="1" s="1"/>
  <c r="S137" i="1"/>
  <c r="T137" i="1" s="1"/>
  <c r="U137" i="1" s="1"/>
  <c r="J242" i="1"/>
  <c r="R242" i="1"/>
  <c r="S242" i="1" s="1"/>
  <c r="T242" i="1" s="1"/>
  <c r="U242" i="1" s="1"/>
  <c r="R78" i="1"/>
  <c r="S78" i="1" s="1"/>
  <c r="T78" i="1" s="1"/>
  <c r="U78" i="1" s="1"/>
  <c r="S153" i="1"/>
  <c r="T153" i="1" s="1"/>
  <c r="U153" i="1" s="1"/>
  <c r="S166" i="1"/>
  <c r="T166" i="1" s="1"/>
  <c r="U166" i="1" s="1"/>
  <c r="S419" i="1"/>
  <c r="T419" i="1" s="1"/>
  <c r="U419" i="1" s="1"/>
  <c r="S422" i="1"/>
  <c r="T422" i="1" s="1"/>
  <c r="U422" i="1" s="1"/>
  <c r="R98" i="1"/>
  <c r="S98" i="1" s="1"/>
  <c r="T98" i="1" s="1"/>
  <c r="U98" i="1" s="1"/>
  <c r="J105" i="1"/>
  <c r="S145" i="1"/>
  <c r="T145" i="1" s="1"/>
  <c r="U145" i="1" s="1"/>
  <c r="J154" i="1"/>
  <c r="R154" i="1"/>
  <c r="S154" i="1" s="1"/>
  <c r="T154" i="1" s="1"/>
  <c r="U154" i="1" s="1"/>
  <c r="S161" i="1"/>
  <c r="T161" i="1" s="1"/>
  <c r="U161" i="1" s="1"/>
  <c r="J170" i="1"/>
  <c r="R170" i="1"/>
  <c r="S170" i="1" s="1"/>
  <c r="T170" i="1" s="1"/>
  <c r="U170" i="1" s="1"/>
  <c r="S177" i="1"/>
  <c r="T177" i="1" s="1"/>
  <c r="U177" i="1" s="1"/>
  <c r="J186" i="1"/>
  <c r="R186" i="1"/>
  <c r="S186" i="1" s="1"/>
  <c r="T186" i="1" s="1"/>
  <c r="U186" i="1" s="1"/>
  <c r="S193" i="1"/>
  <c r="T193" i="1" s="1"/>
  <c r="U193" i="1" s="1"/>
  <c r="J202" i="1"/>
  <c r="R202" i="1"/>
  <c r="S202" i="1" s="1"/>
  <c r="T202" i="1" s="1"/>
  <c r="U202" i="1" s="1"/>
  <c r="S213" i="1"/>
  <c r="T213" i="1" s="1"/>
  <c r="U213" i="1" s="1"/>
  <c r="J226" i="1"/>
  <c r="R226" i="1"/>
  <c r="S226" i="1" s="1"/>
  <c r="T226" i="1" s="1"/>
  <c r="U226" i="1" s="1"/>
  <c r="J270" i="1"/>
  <c r="R270" i="1"/>
  <c r="S310" i="1"/>
  <c r="T310" i="1" s="1"/>
  <c r="U310" i="1" s="1"/>
  <c r="S324" i="1"/>
  <c r="T324" i="1" s="1"/>
  <c r="U324" i="1" s="1"/>
  <c r="J325" i="1"/>
  <c r="R325" i="1"/>
  <c r="S325" i="1" s="1"/>
  <c r="T325" i="1" s="1"/>
  <c r="U325" i="1" s="1"/>
  <c r="S333" i="1"/>
  <c r="T333" i="1" s="1"/>
  <c r="U333" i="1" s="1"/>
  <c r="J376" i="1"/>
  <c r="R376" i="1"/>
  <c r="S376" i="1" s="1"/>
  <c r="T376" i="1" s="1"/>
  <c r="U376" i="1" s="1"/>
  <c r="S428" i="1"/>
  <c r="T428" i="1" s="1"/>
  <c r="U428" i="1" s="1"/>
  <c r="S453" i="1"/>
  <c r="T453" i="1" s="1"/>
  <c r="U453" i="1" s="1"/>
  <c r="J245" i="1"/>
  <c r="R245" i="1"/>
  <c r="S245" i="1" s="1"/>
  <c r="T245" i="1" s="1"/>
  <c r="U245" i="1" s="1"/>
  <c r="R347" i="1"/>
  <c r="J347" i="1"/>
  <c r="S17" i="1"/>
  <c r="T17" i="1" s="1"/>
  <c r="U17" i="1" s="1"/>
  <c r="J142" i="1"/>
  <c r="R142" i="1"/>
  <c r="S142" i="1" s="1"/>
  <c r="T142" i="1" s="1"/>
  <c r="U142" i="1" s="1"/>
  <c r="S162" i="1"/>
  <c r="T162" i="1" s="1"/>
  <c r="U162" i="1" s="1"/>
  <c r="J174" i="1"/>
  <c r="R174" i="1"/>
  <c r="R277" i="1"/>
  <c r="S277" i="1" s="1"/>
  <c r="T277" i="1" s="1"/>
  <c r="U277" i="1" s="1"/>
  <c r="J282" i="1"/>
  <c r="R282" i="1"/>
  <c r="S282" i="1" s="1"/>
  <c r="T282" i="1" s="1"/>
  <c r="U282" i="1" s="1"/>
  <c r="R331" i="1"/>
  <c r="J331" i="1"/>
  <c r="J321" i="1"/>
  <c r="R321" i="1"/>
  <c r="S321" i="1" s="1"/>
  <c r="T321" i="1" s="1"/>
  <c r="U321" i="1" s="1"/>
  <c r="S386" i="1"/>
  <c r="T386" i="1" s="1"/>
  <c r="U386" i="1" s="1"/>
  <c r="R54" i="1"/>
  <c r="S54" i="1" s="1"/>
  <c r="T54" i="1" s="1"/>
  <c r="U54" i="1" s="1"/>
  <c r="R122" i="1"/>
  <c r="S122" i="1" s="1"/>
  <c r="T122" i="1" s="1"/>
  <c r="U122" i="1" s="1"/>
  <c r="S185" i="1"/>
  <c r="T185" i="1" s="1"/>
  <c r="U185" i="1" s="1"/>
  <c r="J194" i="1"/>
  <c r="R194" i="1"/>
  <c r="S194" i="1" s="1"/>
  <c r="T194" i="1" s="1"/>
  <c r="U194" i="1" s="1"/>
  <c r="S232" i="1"/>
  <c r="T232" i="1" s="1"/>
  <c r="U232" i="1" s="1"/>
  <c r="S129" i="1"/>
  <c r="T129" i="1" s="1"/>
  <c r="U129" i="1" s="1"/>
  <c r="R238" i="1"/>
  <c r="S238" i="1" s="1"/>
  <c r="T238" i="1" s="1"/>
  <c r="U238" i="1" s="1"/>
  <c r="S263" i="1"/>
  <c r="T263" i="1" s="1"/>
  <c r="U263" i="1" s="1"/>
  <c r="S283" i="1"/>
  <c r="T283" i="1" s="1"/>
  <c r="U283" i="1" s="1"/>
  <c r="R90" i="1"/>
  <c r="R118" i="1"/>
  <c r="J125" i="1"/>
  <c r="J217" i="1"/>
  <c r="S260" i="1"/>
  <c r="T260" i="1" s="1"/>
  <c r="U260" i="1" s="1"/>
  <c r="J261" i="1"/>
  <c r="R261" i="1"/>
  <c r="S307" i="1"/>
  <c r="T307" i="1" s="1"/>
  <c r="U307" i="1" s="1"/>
  <c r="S317" i="1"/>
  <c r="T317" i="1" s="1"/>
  <c r="U317" i="1" s="1"/>
  <c r="S345" i="1"/>
  <c r="T345" i="1" s="1"/>
  <c r="U345" i="1" s="1"/>
  <c r="S354" i="1"/>
  <c r="T354" i="1" s="1"/>
  <c r="U354" i="1" s="1"/>
  <c r="S366" i="1"/>
  <c r="T366" i="1" s="1"/>
  <c r="U366" i="1" s="1"/>
  <c r="S237" i="1"/>
  <c r="T237" i="1" s="1"/>
  <c r="U237" i="1" s="1"/>
  <c r="S309" i="1"/>
  <c r="T309" i="1" s="1"/>
  <c r="U309" i="1" s="1"/>
  <c r="S312" i="1"/>
  <c r="T312" i="1" s="1"/>
  <c r="U312" i="1" s="1"/>
  <c r="J323" i="1"/>
  <c r="J339" i="1"/>
  <c r="J348" i="1"/>
  <c r="R348" i="1"/>
  <c r="J352" i="1"/>
  <c r="R352" i="1"/>
  <c r="J356" i="1"/>
  <c r="R356" i="1"/>
  <c r="J360" i="1"/>
  <c r="R360" i="1"/>
  <c r="S360" i="1" s="1"/>
  <c r="T360" i="1" s="1"/>
  <c r="U360" i="1" s="1"/>
  <c r="J364" i="1"/>
  <c r="R364" i="1"/>
  <c r="S364" i="1" s="1"/>
  <c r="T364" i="1" s="1"/>
  <c r="U364" i="1" s="1"/>
  <c r="J368" i="1"/>
  <c r="R368" i="1"/>
  <c r="S368" i="1" s="1"/>
  <c r="T368" i="1" s="1"/>
  <c r="U368" i="1" s="1"/>
  <c r="J372" i="1"/>
  <c r="R372" i="1"/>
  <c r="S380" i="1"/>
  <c r="T380" i="1" s="1"/>
  <c r="U380" i="1" s="1"/>
  <c r="R416" i="1"/>
  <c r="J416" i="1"/>
  <c r="S476" i="1"/>
  <c r="T476" i="1" s="1"/>
  <c r="U476" i="1" s="1"/>
  <c r="S479" i="1"/>
  <c r="T479" i="1" s="1"/>
  <c r="U479" i="1" s="1"/>
  <c r="R485" i="1"/>
  <c r="J485" i="1"/>
  <c r="J509" i="1"/>
  <c r="R509" i="1"/>
  <c r="S509" i="1" s="1"/>
  <c r="T509" i="1" s="1"/>
  <c r="U509" i="1" s="1"/>
  <c r="S565" i="1"/>
  <c r="T565" i="1" s="1"/>
  <c r="U565" i="1" s="1"/>
  <c r="R666" i="1"/>
  <c r="S666" i="1" s="1"/>
  <c r="T666" i="1" s="1"/>
  <c r="U666" i="1" s="1"/>
  <c r="J666" i="1"/>
  <c r="S274" i="1"/>
  <c r="T274" i="1" s="1"/>
  <c r="U274" i="1" s="1"/>
  <c r="S286" i="1"/>
  <c r="T286" i="1" s="1"/>
  <c r="U286" i="1" s="1"/>
  <c r="S298" i="1"/>
  <c r="T298" i="1" s="1"/>
  <c r="U298" i="1" s="1"/>
  <c r="J329" i="1"/>
  <c r="R329" i="1"/>
  <c r="S329" i="1" s="1"/>
  <c r="T329" i="1" s="1"/>
  <c r="U329" i="1" s="1"/>
  <c r="J345" i="1"/>
  <c r="R345" i="1"/>
  <c r="S348" i="1"/>
  <c r="T348" i="1" s="1"/>
  <c r="U348" i="1" s="1"/>
  <c r="S352" i="1"/>
  <c r="T352" i="1" s="1"/>
  <c r="U352" i="1" s="1"/>
  <c r="S356" i="1"/>
  <c r="T356" i="1" s="1"/>
  <c r="U356" i="1" s="1"/>
  <c r="S372" i="1"/>
  <c r="T372" i="1" s="1"/>
  <c r="U372" i="1" s="1"/>
  <c r="J387" i="1"/>
  <c r="J394" i="1"/>
  <c r="R394" i="1"/>
  <c r="S404" i="1"/>
  <c r="T404" i="1" s="1"/>
  <c r="U404" i="1" s="1"/>
  <c r="S410" i="1"/>
  <c r="T410" i="1" s="1"/>
  <c r="U410" i="1" s="1"/>
  <c r="S417" i="1"/>
  <c r="T417" i="1" s="1"/>
  <c r="U417" i="1" s="1"/>
  <c r="R437" i="1"/>
  <c r="S437" i="1" s="1"/>
  <c r="T437" i="1" s="1"/>
  <c r="U437" i="1" s="1"/>
  <c r="J437" i="1"/>
  <c r="S498" i="1"/>
  <c r="T498" i="1" s="1"/>
  <c r="U498" i="1" s="1"/>
  <c r="R266" i="1"/>
  <c r="S266" i="1" s="1"/>
  <c r="T266" i="1" s="1"/>
  <c r="U266" i="1" s="1"/>
  <c r="S316" i="1"/>
  <c r="T316" i="1" s="1"/>
  <c r="U316" i="1" s="1"/>
  <c r="S332" i="1"/>
  <c r="T332" i="1" s="1"/>
  <c r="U332" i="1" s="1"/>
  <c r="J349" i="1"/>
  <c r="R349" i="1"/>
  <c r="J353" i="1"/>
  <c r="R353" i="1"/>
  <c r="S353" i="1" s="1"/>
  <c r="T353" i="1" s="1"/>
  <c r="U353" i="1" s="1"/>
  <c r="J357" i="1"/>
  <c r="R357" i="1"/>
  <c r="J361" i="1"/>
  <c r="R361" i="1"/>
  <c r="J365" i="1"/>
  <c r="R365" i="1"/>
  <c r="J369" i="1"/>
  <c r="R369" i="1"/>
  <c r="S369" i="1" s="1"/>
  <c r="T369" i="1" s="1"/>
  <c r="U369" i="1" s="1"/>
  <c r="S385" i="1"/>
  <c r="T385" i="1" s="1"/>
  <c r="U385" i="1" s="1"/>
  <c r="S387" i="1"/>
  <c r="T387" i="1" s="1"/>
  <c r="U387" i="1" s="1"/>
  <c r="S396" i="1"/>
  <c r="T396" i="1" s="1"/>
  <c r="U396" i="1" s="1"/>
  <c r="J421" i="1"/>
  <c r="R421" i="1"/>
  <c r="S421" i="1" s="1"/>
  <c r="T421" i="1" s="1"/>
  <c r="U421" i="1" s="1"/>
  <c r="J433" i="1"/>
  <c r="R433" i="1"/>
  <c r="S467" i="1"/>
  <c r="T467" i="1" s="1"/>
  <c r="U467" i="1" s="1"/>
  <c r="J486" i="1"/>
  <c r="R486" i="1"/>
  <c r="J497" i="1"/>
  <c r="R497" i="1"/>
  <c r="S549" i="1"/>
  <c r="T549" i="1" s="1"/>
  <c r="U549" i="1" s="1"/>
  <c r="S578" i="1"/>
  <c r="T578" i="1" s="1"/>
  <c r="U578" i="1" s="1"/>
  <c r="S613" i="1"/>
  <c r="T613" i="1" s="1"/>
  <c r="U613" i="1" s="1"/>
  <c r="R615" i="1"/>
  <c r="S615" i="1" s="1"/>
  <c r="T615" i="1" s="1"/>
  <c r="U615" i="1" s="1"/>
  <c r="J615" i="1"/>
  <c r="S308" i="1"/>
  <c r="T308" i="1" s="1"/>
  <c r="U308" i="1" s="1"/>
  <c r="S311" i="1"/>
  <c r="T311" i="1" s="1"/>
  <c r="U311" i="1" s="1"/>
  <c r="S383" i="1"/>
  <c r="T383" i="1" s="1"/>
  <c r="U383" i="1" s="1"/>
  <c r="S390" i="1"/>
  <c r="T390" i="1" s="1"/>
  <c r="U390" i="1" s="1"/>
  <c r="R408" i="1"/>
  <c r="J408" i="1"/>
  <c r="S409" i="1"/>
  <c r="T409" i="1" s="1"/>
  <c r="U409" i="1" s="1"/>
  <c r="S530" i="1"/>
  <c r="T530" i="1" s="1"/>
  <c r="U530" i="1" s="1"/>
  <c r="S541" i="1"/>
  <c r="T541" i="1" s="1"/>
  <c r="U541" i="1" s="1"/>
  <c r="R573" i="1"/>
  <c r="S573" i="1" s="1"/>
  <c r="T573" i="1" s="1"/>
  <c r="U573" i="1" s="1"/>
  <c r="J317" i="1"/>
  <c r="R317" i="1"/>
  <c r="J333" i="1"/>
  <c r="R333" i="1"/>
  <c r="S379" i="1"/>
  <c r="T379" i="1" s="1"/>
  <c r="U379" i="1" s="1"/>
  <c r="S433" i="1"/>
  <c r="T433" i="1" s="1"/>
  <c r="U433" i="1" s="1"/>
  <c r="S435" i="1"/>
  <c r="T435" i="1" s="1"/>
  <c r="U435" i="1" s="1"/>
  <c r="S483" i="1"/>
  <c r="T483" i="1" s="1"/>
  <c r="U483" i="1" s="1"/>
  <c r="S489" i="1"/>
  <c r="T489" i="1" s="1"/>
  <c r="U489" i="1" s="1"/>
  <c r="J492" i="1"/>
  <c r="R492" i="1"/>
  <c r="S492" i="1" s="1"/>
  <c r="T492" i="1" s="1"/>
  <c r="U492" i="1" s="1"/>
  <c r="R518" i="1"/>
  <c r="S518" i="1" s="1"/>
  <c r="T518" i="1" s="1"/>
  <c r="U518" i="1" s="1"/>
  <c r="J518" i="1"/>
  <c r="S556" i="1"/>
  <c r="T556" i="1" s="1"/>
  <c r="U556" i="1" s="1"/>
  <c r="R262" i="1"/>
  <c r="S262" i="1" s="1"/>
  <c r="T262" i="1" s="1"/>
  <c r="U262" i="1" s="1"/>
  <c r="S320" i="1"/>
  <c r="T320" i="1" s="1"/>
  <c r="U320" i="1" s="1"/>
  <c r="S336" i="1"/>
  <c r="T336" i="1" s="1"/>
  <c r="U336" i="1" s="1"/>
  <c r="S349" i="1"/>
  <c r="T349" i="1" s="1"/>
  <c r="U349" i="1" s="1"/>
  <c r="S357" i="1"/>
  <c r="T357" i="1" s="1"/>
  <c r="U357" i="1" s="1"/>
  <c r="S361" i="1"/>
  <c r="T361" i="1" s="1"/>
  <c r="U361" i="1" s="1"/>
  <c r="S365" i="1"/>
  <c r="T365" i="1" s="1"/>
  <c r="U365" i="1" s="1"/>
  <c r="S375" i="1"/>
  <c r="T375" i="1" s="1"/>
  <c r="U375" i="1" s="1"/>
  <c r="S392" i="1"/>
  <c r="T392" i="1" s="1"/>
  <c r="U392" i="1" s="1"/>
  <c r="R396" i="1"/>
  <c r="J396" i="1"/>
  <c r="S397" i="1"/>
  <c r="T397" i="1" s="1"/>
  <c r="U397" i="1" s="1"/>
  <c r="S407" i="1"/>
  <c r="T407" i="1" s="1"/>
  <c r="U407" i="1" s="1"/>
  <c r="S412" i="1"/>
  <c r="T412" i="1" s="1"/>
  <c r="U412" i="1" s="1"/>
  <c r="S440" i="1"/>
  <c r="T440" i="1" s="1"/>
  <c r="U440" i="1" s="1"/>
  <c r="S460" i="1"/>
  <c r="T460" i="1" s="1"/>
  <c r="U460" i="1" s="1"/>
  <c r="R568" i="1"/>
  <c r="J568" i="1"/>
  <c r="S569" i="1"/>
  <c r="T569" i="1" s="1"/>
  <c r="U569" i="1" s="1"/>
  <c r="S608" i="1"/>
  <c r="T608" i="1" s="1"/>
  <c r="U608" i="1" s="1"/>
  <c r="S347" i="1"/>
  <c r="T347" i="1" s="1"/>
  <c r="U347" i="1" s="1"/>
  <c r="S351" i="1"/>
  <c r="T351" i="1" s="1"/>
  <c r="U351" i="1" s="1"/>
  <c r="S355" i="1"/>
  <c r="T355" i="1" s="1"/>
  <c r="U355" i="1" s="1"/>
  <c r="S359" i="1"/>
  <c r="T359" i="1" s="1"/>
  <c r="U359" i="1" s="1"/>
  <c r="S363" i="1"/>
  <c r="T363" i="1" s="1"/>
  <c r="U363" i="1" s="1"/>
  <c r="S367" i="1"/>
  <c r="T367" i="1" s="1"/>
  <c r="U367" i="1" s="1"/>
  <c r="S371" i="1"/>
  <c r="T371" i="1" s="1"/>
  <c r="U371" i="1" s="1"/>
  <c r="S395" i="1"/>
  <c r="T395" i="1" s="1"/>
  <c r="U395" i="1" s="1"/>
  <c r="J409" i="1"/>
  <c r="R409" i="1"/>
  <c r="S413" i="1"/>
  <c r="T413" i="1" s="1"/>
  <c r="U413" i="1" s="1"/>
  <c r="S444" i="1"/>
  <c r="T444" i="1" s="1"/>
  <c r="U444" i="1" s="1"/>
  <c r="S454" i="1"/>
  <c r="T454" i="1" s="1"/>
  <c r="U454" i="1" s="1"/>
  <c r="J469" i="1"/>
  <c r="R469" i="1"/>
  <c r="S469" i="1" s="1"/>
  <c r="T469" i="1" s="1"/>
  <c r="U469" i="1" s="1"/>
  <c r="S535" i="1"/>
  <c r="T535" i="1" s="1"/>
  <c r="U535" i="1" s="1"/>
  <c r="S570" i="1"/>
  <c r="T570" i="1" s="1"/>
  <c r="U570" i="1" s="1"/>
  <c r="S480" i="1"/>
  <c r="T480" i="1" s="1"/>
  <c r="U480" i="1" s="1"/>
  <c r="J501" i="1"/>
  <c r="R501" i="1"/>
  <c r="S502" i="1"/>
  <c r="T502" i="1" s="1"/>
  <c r="U502" i="1" s="1"/>
  <c r="S636" i="1"/>
  <c r="T636" i="1" s="1"/>
  <c r="U636" i="1" s="1"/>
  <c r="J691" i="1"/>
  <c r="R691" i="1"/>
  <c r="S691" i="1" s="1"/>
  <c r="T691" i="1" s="1"/>
  <c r="U691" i="1" s="1"/>
  <c r="S752" i="1"/>
  <c r="T752" i="1" s="1"/>
  <c r="U752" i="1" s="1"/>
  <c r="S414" i="1"/>
  <c r="T414" i="1" s="1"/>
  <c r="U414" i="1" s="1"/>
  <c r="S420" i="1"/>
  <c r="T420" i="1" s="1"/>
  <c r="U420" i="1" s="1"/>
  <c r="S432" i="1"/>
  <c r="T432" i="1" s="1"/>
  <c r="U432" i="1" s="1"/>
  <c r="S442" i="1"/>
  <c r="T442" i="1" s="1"/>
  <c r="U442" i="1" s="1"/>
  <c r="J457" i="1"/>
  <c r="R457" i="1"/>
  <c r="S457" i="1" s="1"/>
  <c r="T457" i="1" s="1"/>
  <c r="U457" i="1" s="1"/>
  <c r="S461" i="1"/>
  <c r="T461" i="1" s="1"/>
  <c r="U461" i="1" s="1"/>
  <c r="S464" i="1"/>
  <c r="T464" i="1" s="1"/>
  <c r="U464" i="1" s="1"/>
  <c r="S471" i="1"/>
  <c r="T471" i="1" s="1"/>
  <c r="U471" i="1" s="1"/>
  <c r="S487" i="1"/>
  <c r="T487" i="1" s="1"/>
  <c r="U487" i="1" s="1"/>
  <c r="S501" i="1"/>
  <c r="T501" i="1" s="1"/>
  <c r="U501" i="1" s="1"/>
  <c r="S512" i="1"/>
  <c r="T512" i="1" s="1"/>
  <c r="U512" i="1" s="1"/>
  <c r="S519" i="1"/>
  <c r="T519" i="1" s="1"/>
  <c r="U519" i="1" s="1"/>
  <c r="R592" i="1"/>
  <c r="S592" i="1" s="1"/>
  <c r="T592" i="1" s="1"/>
  <c r="U592" i="1" s="1"/>
  <c r="S594" i="1"/>
  <c r="T594" i="1" s="1"/>
  <c r="U594" i="1" s="1"/>
  <c r="S606" i="1"/>
  <c r="T606" i="1" s="1"/>
  <c r="U606" i="1" s="1"/>
  <c r="R611" i="1"/>
  <c r="S611" i="1" s="1"/>
  <c r="T611" i="1" s="1"/>
  <c r="U611" i="1" s="1"/>
  <c r="J611" i="1"/>
  <c r="S478" i="1"/>
  <c r="T478" i="1" s="1"/>
  <c r="U478" i="1" s="1"/>
  <c r="S486" i="1"/>
  <c r="T486" i="1" s="1"/>
  <c r="U486" i="1" s="1"/>
  <c r="S497" i="1"/>
  <c r="T497" i="1" s="1"/>
  <c r="U497" i="1" s="1"/>
  <c r="S508" i="1"/>
  <c r="T508" i="1" s="1"/>
  <c r="U508" i="1" s="1"/>
  <c r="S510" i="1"/>
  <c r="T510" i="1" s="1"/>
  <c r="U510" i="1" s="1"/>
  <c r="S517" i="1"/>
  <c r="T517" i="1" s="1"/>
  <c r="U517" i="1" s="1"/>
  <c r="S547" i="1"/>
  <c r="T547" i="1" s="1"/>
  <c r="U547" i="1" s="1"/>
  <c r="S566" i="1"/>
  <c r="T566" i="1" s="1"/>
  <c r="U566" i="1" s="1"/>
  <c r="S581" i="1"/>
  <c r="T581" i="1" s="1"/>
  <c r="U581" i="1" s="1"/>
  <c r="R402" i="1"/>
  <c r="S402" i="1" s="1"/>
  <c r="T402" i="1" s="1"/>
  <c r="U402" i="1" s="1"/>
  <c r="J413" i="1"/>
  <c r="R438" i="1"/>
  <c r="S438" i="1" s="1"/>
  <c r="T438" i="1" s="1"/>
  <c r="U438" i="1" s="1"/>
  <c r="S441" i="1"/>
  <c r="T441" i="1" s="1"/>
  <c r="U441" i="1" s="1"/>
  <c r="J449" i="1"/>
  <c r="J452" i="1"/>
  <c r="S468" i="1"/>
  <c r="T468" i="1" s="1"/>
  <c r="U468" i="1" s="1"/>
  <c r="R503" i="1"/>
  <c r="J503" i="1"/>
  <c r="R507" i="1"/>
  <c r="R516" i="1"/>
  <c r="J521" i="1"/>
  <c r="S534" i="1"/>
  <c r="T534" i="1" s="1"/>
  <c r="U534" i="1" s="1"/>
  <c r="J536" i="1"/>
  <c r="J577" i="1"/>
  <c r="R577" i="1"/>
  <c r="S577" i="1" s="1"/>
  <c r="T577" i="1" s="1"/>
  <c r="U577" i="1" s="1"/>
  <c r="R588" i="1"/>
  <c r="S588" i="1" s="1"/>
  <c r="T588" i="1" s="1"/>
  <c r="U588" i="1" s="1"/>
  <c r="J588" i="1"/>
  <c r="R313" i="1"/>
  <c r="S313" i="1" s="1"/>
  <c r="T313" i="1" s="1"/>
  <c r="U313" i="1" s="1"/>
  <c r="R373" i="1"/>
  <c r="S373" i="1" s="1"/>
  <c r="T373" i="1" s="1"/>
  <c r="U373" i="1" s="1"/>
  <c r="R377" i="1"/>
  <c r="S377" i="1" s="1"/>
  <c r="T377" i="1" s="1"/>
  <c r="U377" i="1" s="1"/>
  <c r="R381" i="1"/>
  <c r="S381" i="1" s="1"/>
  <c r="T381" i="1" s="1"/>
  <c r="U381" i="1" s="1"/>
  <c r="S430" i="1"/>
  <c r="T430" i="1" s="1"/>
  <c r="U430" i="1" s="1"/>
  <c r="J445" i="1"/>
  <c r="R445" i="1"/>
  <c r="S445" i="1" s="1"/>
  <c r="T445" i="1" s="1"/>
  <c r="U445" i="1" s="1"/>
  <c r="S449" i="1"/>
  <c r="T449" i="1" s="1"/>
  <c r="U449" i="1" s="1"/>
  <c r="S452" i="1"/>
  <c r="T452" i="1" s="1"/>
  <c r="U452" i="1" s="1"/>
  <c r="S507" i="1"/>
  <c r="T507" i="1" s="1"/>
  <c r="U507" i="1" s="1"/>
  <c r="S516" i="1"/>
  <c r="T516" i="1" s="1"/>
  <c r="U516" i="1" s="1"/>
  <c r="S521" i="1"/>
  <c r="T521" i="1" s="1"/>
  <c r="U521" i="1" s="1"/>
  <c r="S532" i="1"/>
  <c r="T532" i="1" s="1"/>
  <c r="U532" i="1" s="1"/>
  <c r="S536" i="1"/>
  <c r="T536" i="1" s="1"/>
  <c r="U536" i="1" s="1"/>
  <c r="R553" i="1"/>
  <c r="S553" i="1" s="1"/>
  <c r="T553" i="1" s="1"/>
  <c r="U553" i="1" s="1"/>
  <c r="J553" i="1"/>
  <c r="S658" i="1"/>
  <c r="T658" i="1" s="1"/>
  <c r="U658" i="1" s="1"/>
  <c r="S408" i="1"/>
  <c r="T408" i="1" s="1"/>
  <c r="U408" i="1" s="1"/>
  <c r="S459" i="1"/>
  <c r="T459" i="1" s="1"/>
  <c r="U459" i="1" s="1"/>
  <c r="S477" i="1"/>
  <c r="T477" i="1" s="1"/>
  <c r="U477" i="1" s="1"/>
  <c r="J481" i="1"/>
  <c r="R481" i="1"/>
  <c r="S481" i="1" s="1"/>
  <c r="T481" i="1" s="1"/>
  <c r="U481" i="1" s="1"/>
  <c r="S485" i="1"/>
  <c r="T485" i="1" s="1"/>
  <c r="U485" i="1" s="1"/>
  <c r="S505" i="1"/>
  <c r="T505" i="1" s="1"/>
  <c r="U505" i="1" s="1"/>
  <c r="J601" i="1"/>
  <c r="R601" i="1"/>
  <c r="S601" i="1" s="1"/>
  <c r="T601" i="1" s="1"/>
  <c r="U601" i="1" s="1"/>
  <c r="S653" i="1"/>
  <c r="T653" i="1" s="1"/>
  <c r="U653" i="1" s="1"/>
  <c r="S429" i="1"/>
  <c r="T429" i="1" s="1"/>
  <c r="U429" i="1" s="1"/>
  <c r="S466" i="1"/>
  <c r="T466" i="1" s="1"/>
  <c r="U466" i="1" s="1"/>
  <c r="S474" i="1"/>
  <c r="T474" i="1" s="1"/>
  <c r="U474" i="1" s="1"/>
  <c r="R488" i="1"/>
  <c r="S488" i="1" s="1"/>
  <c r="T488" i="1" s="1"/>
  <c r="U488" i="1" s="1"/>
  <c r="J488" i="1"/>
  <c r="S494" i="1"/>
  <c r="T494" i="1" s="1"/>
  <c r="U494" i="1" s="1"/>
  <c r="S500" i="1"/>
  <c r="T500" i="1" s="1"/>
  <c r="U500" i="1" s="1"/>
  <c r="S531" i="1"/>
  <c r="T531" i="1" s="1"/>
  <c r="U531" i="1" s="1"/>
  <c r="R560" i="1"/>
  <c r="J560" i="1"/>
  <c r="S584" i="1"/>
  <c r="T584" i="1" s="1"/>
  <c r="U584" i="1" s="1"/>
  <c r="S643" i="1"/>
  <c r="T643" i="1" s="1"/>
  <c r="U643" i="1" s="1"/>
  <c r="J504" i="1"/>
  <c r="J527" i="1"/>
  <c r="S551" i="1"/>
  <c r="T551" i="1" s="1"/>
  <c r="U551" i="1" s="1"/>
  <c r="S562" i="1"/>
  <c r="T562" i="1" s="1"/>
  <c r="U562" i="1" s="1"/>
  <c r="S574" i="1"/>
  <c r="T574" i="1" s="1"/>
  <c r="U574" i="1" s="1"/>
  <c r="S607" i="1"/>
  <c r="T607" i="1" s="1"/>
  <c r="U607" i="1" s="1"/>
  <c r="S612" i="1"/>
  <c r="T612" i="1" s="1"/>
  <c r="U612" i="1" s="1"/>
  <c r="S652" i="1"/>
  <c r="T652" i="1" s="1"/>
  <c r="U652" i="1" s="1"/>
  <c r="S683" i="1"/>
  <c r="T683" i="1" s="1"/>
  <c r="U683" i="1" s="1"/>
  <c r="S593" i="1"/>
  <c r="T593" i="1" s="1"/>
  <c r="U593" i="1" s="1"/>
  <c r="S595" i="1"/>
  <c r="T595" i="1" s="1"/>
  <c r="U595" i="1" s="1"/>
  <c r="S610" i="1"/>
  <c r="T610" i="1" s="1"/>
  <c r="U610" i="1" s="1"/>
  <c r="R617" i="1"/>
  <c r="S617" i="1" s="1"/>
  <c r="T617" i="1" s="1"/>
  <c r="U617" i="1" s="1"/>
  <c r="R641" i="1"/>
  <c r="S641" i="1" s="1"/>
  <c r="T641" i="1" s="1"/>
  <c r="U641" i="1" s="1"/>
  <c r="S648" i="1"/>
  <c r="T648" i="1" s="1"/>
  <c r="U648" i="1" s="1"/>
  <c r="J515" i="1"/>
  <c r="S582" i="1"/>
  <c r="T582" i="1" s="1"/>
  <c r="U582" i="1" s="1"/>
  <c r="R585" i="1"/>
  <c r="S585" i="1" s="1"/>
  <c r="T585" i="1" s="1"/>
  <c r="U585" i="1" s="1"/>
  <c r="S618" i="1"/>
  <c r="T618" i="1" s="1"/>
  <c r="U618" i="1" s="1"/>
  <c r="S555" i="1"/>
  <c r="T555" i="1" s="1"/>
  <c r="U555" i="1" s="1"/>
  <c r="R558" i="1"/>
  <c r="S558" i="1" s="1"/>
  <c r="T558" i="1" s="1"/>
  <c r="U558" i="1" s="1"/>
  <c r="R571" i="1"/>
  <c r="S571" i="1" s="1"/>
  <c r="T571" i="1" s="1"/>
  <c r="U571" i="1" s="1"/>
  <c r="J571" i="1"/>
  <c r="S627" i="1"/>
  <c r="T627" i="1" s="1"/>
  <c r="U627" i="1" s="1"/>
  <c r="S646" i="1"/>
  <c r="T646" i="1" s="1"/>
  <c r="U646" i="1" s="1"/>
  <c r="S647" i="1"/>
  <c r="T647" i="1" s="1"/>
  <c r="U647" i="1" s="1"/>
  <c r="S586" i="1"/>
  <c r="T586" i="1" s="1"/>
  <c r="U586" i="1" s="1"/>
  <c r="S604" i="1"/>
  <c r="T604" i="1" s="1"/>
  <c r="U604" i="1" s="1"/>
  <c r="J648" i="1"/>
  <c r="R648" i="1"/>
  <c r="R551" i="1"/>
  <c r="S564" i="1"/>
  <c r="T564" i="1" s="1"/>
  <c r="U564" i="1" s="1"/>
  <c r="S572" i="1"/>
  <c r="T572" i="1" s="1"/>
  <c r="U572" i="1" s="1"/>
  <c r="R575" i="1"/>
  <c r="J575" i="1"/>
  <c r="S591" i="1"/>
  <c r="T591" i="1" s="1"/>
  <c r="U591" i="1" s="1"/>
  <c r="S542" i="1"/>
  <c r="T542" i="1" s="1"/>
  <c r="U542" i="1" s="1"/>
  <c r="S560" i="1"/>
  <c r="T560" i="1" s="1"/>
  <c r="U560" i="1" s="1"/>
  <c r="S576" i="1"/>
  <c r="T576" i="1" s="1"/>
  <c r="U576" i="1" s="1"/>
  <c r="R579" i="1"/>
  <c r="S579" i="1" s="1"/>
  <c r="T579" i="1" s="1"/>
  <c r="U579" i="1" s="1"/>
  <c r="J579" i="1"/>
  <c r="R583" i="1"/>
  <c r="S583" i="1" s="1"/>
  <c r="T583" i="1" s="1"/>
  <c r="U583" i="1" s="1"/>
  <c r="J583" i="1"/>
  <c r="S609" i="1"/>
  <c r="T609" i="1" s="1"/>
  <c r="U609" i="1" s="1"/>
  <c r="S622" i="1"/>
  <c r="T622" i="1" s="1"/>
  <c r="U622" i="1" s="1"/>
  <c r="R623" i="1"/>
  <c r="S623" i="1" s="1"/>
  <c r="T623" i="1" s="1"/>
  <c r="U623" i="1" s="1"/>
  <c r="J623" i="1"/>
  <c r="S637" i="1"/>
  <c r="T637" i="1" s="1"/>
  <c r="U637" i="1" s="1"/>
  <c r="S640" i="1"/>
  <c r="T640" i="1" s="1"/>
  <c r="U640" i="1" s="1"/>
  <c r="R643" i="1"/>
  <c r="J643" i="1"/>
  <c r="S600" i="1"/>
  <c r="T600" i="1" s="1"/>
  <c r="U600" i="1" s="1"/>
  <c r="S686" i="1"/>
  <c r="T686" i="1" s="1"/>
  <c r="U686" i="1" s="1"/>
  <c r="J735" i="1"/>
  <c r="R735" i="1"/>
  <c r="S738" i="1"/>
  <c r="T738" i="1" s="1"/>
  <c r="U738" i="1" s="1"/>
  <c r="S742" i="1"/>
  <c r="T742" i="1" s="1"/>
  <c r="U742" i="1" s="1"/>
  <c r="S589" i="1"/>
  <c r="T589" i="1" s="1"/>
  <c r="U589" i="1" s="1"/>
  <c r="S625" i="1"/>
  <c r="T625" i="1" s="1"/>
  <c r="U625" i="1" s="1"/>
  <c r="J628" i="1"/>
  <c r="R628" i="1"/>
  <c r="S628" i="1" s="1"/>
  <c r="T628" i="1" s="1"/>
  <c r="U628" i="1" s="1"/>
  <c r="J715" i="1"/>
  <c r="R715" i="1"/>
  <c r="R621" i="1"/>
  <c r="S621" i="1" s="1"/>
  <c r="T621" i="1" s="1"/>
  <c r="U621" i="1" s="1"/>
  <c r="S624" i="1"/>
  <c r="T624" i="1" s="1"/>
  <c r="U624" i="1" s="1"/>
  <c r="S650" i="1"/>
  <c r="T650" i="1" s="1"/>
  <c r="U650" i="1" s="1"/>
  <c r="R563" i="1"/>
  <c r="S563" i="1" s="1"/>
  <c r="T563" i="1" s="1"/>
  <c r="U563" i="1" s="1"/>
  <c r="J563" i="1"/>
  <c r="R613" i="1"/>
  <c r="S616" i="1"/>
  <c r="T616" i="1" s="1"/>
  <c r="U616" i="1" s="1"/>
  <c r="S634" i="1"/>
  <c r="T634" i="1" s="1"/>
  <c r="U634" i="1" s="1"/>
  <c r="S638" i="1"/>
  <c r="T638" i="1" s="1"/>
  <c r="U638" i="1" s="1"/>
  <c r="S644" i="1"/>
  <c r="T644" i="1" s="1"/>
  <c r="U644" i="1" s="1"/>
  <c r="S659" i="1"/>
  <c r="T659" i="1" s="1"/>
  <c r="U659" i="1" s="1"/>
  <c r="R587" i="1"/>
  <c r="S587" i="1" s="1"/>
  <c r="T587" i="1" s="1"/>
  <c r="U587" i="1" s="1"/>
  <c r="J587" i="1"/>
  <c r="S614" i="1"/>
  <c r="T614" i="1" s="1"/>
  <c r="U614" i="1" s="1"/>
  <c r="R645" i="1"/>
  <c r="S645" i="1" s="1"/>
  <c r="T645" i="1" s="1"/>
  <c r="U645" i="1" s="1"/>
  <c r="R660" i="1"/>
  <c r="S660" i="1" s="1"/>
  <c r="T660" i="1" s="1"/>
  <c r="U660" i="1" s="1"/>
  <c r="J660" i="1"/>
  <c r="R669" i="1"/>
  <c r="S669" i="1" s="1"/>
  <c r="T669" i="1" s="1"/>
  <c r="U669" i="1" s="1"/>
  <c r="J669" i="1"/>
  <c r="S670" i="1"/>
  <c r="T670" i="1" s="1"/>
  <c r="U670" i="1" s="1"/>
  <c r="S664" i="1"/>
  <c r="T664" i="1" s="1"/>
  <c r="U664" i="1" s="1"/>
  <c r="J670" i="1"/>
  <c r="R670" i="1"/>
  <c r="J710" i="1"/>
  <c r="R710" i="1"/>
  <c r="S705" i="1"/>
  <c r="T705" i="1" s="1"/>
  <c r="U705" i="1" s="1"/>
  <c r="J723" i="1"/>
  <c r="R723" i="1"/>
  <c r="S723" i="1" s="1"/>
  <c r="T723" i="1" s="1"/>
  <c r="U723" i="1" s="1"/>
  <c r="S735" i="1"/>
  <c r="T735" i="1" s="1"/>
  <c r="U735" i="1" s="1"/>
  <c r="S656" i="1"/>
  <c r="T656" i="1" s="1"/>
  <c r="U656" i="1" s="1"/>
  <c r="S678" i="1"/>
  <c r="T678" i="1" s="1"/>
  <c r="U678" i="1" s="1"/>
  <c r="S687" i="1"/>
  <c r="T687" i="1" s="1"/>
  <c r="U687" i="1" s="1"/>
  <c r="J804" i="1"/>
  <c r="R804" i="1"/>
  <c r="R597" i="1"/>
  <c r="S597" i="1" s="1"/>
  <c r="T597" i="1" s="1"/>
  <c r="U597" i="1" s="1"/>
  <c r="J647" i="1"/>
  <c r="R653" i="1"/>
  <c r="J675" i="1"/>
  <c r="S690" i="1"/>
  <c r="T690" i="1" s="1"/>
  <c r="U690" i="1" s="1"/>
  <c r="S692" i="1"/>
  <c r="T692" i="1" s="1"/>
  <c r="U692" i="1" s="1"/>
  <c r="S694" i="1"/>
  <c r="T694" i="1" s="1"/>
  <c r="U694" i="1" s="1"/>
  <c r="S730" i="1"/>
  <c r="T730" i="1" s="1"/>
  <c r="U730" i="1" s="1"/>
  <c r="R629" i="1"/>
  <c r="S629" i="1" s="1"/>
  <c r="T629" i="1" s="1"/>
  <c r="U629" i="1" s="1"/>
  <c r="R688" i="1"/>
  <c r="J688" i="1"/>
  <c r="S675" i="1"/>
  <c r="T675" i="1" s="1"/>
  <c r="U675" i="1" s="1"/>
  <c r="S719" i="1"/>
  <c r="T719" i="1" s="1"/>
  <c r="U719" i="1" s="1"/>
  <c r="S671" i="1"/>
  <c r="T671" i="1" s="1"/>
  <c r="U671" i="1" s="1"/>
  <c r="R672" i="1"/>
  <c r="S672" i="1" s="1"/>
  <c r="T672" i="1" s="1"/>
  <c r="U672" i="1" s="1"/>
  <c r="J672" i="1"/>
  <c r="S684" i="1"/>
  <c r="T684" i="1" s="1"/>
  <c r="U684" i="1" s="1"/>
  <c r="J726" i="1"/>
  <c r="R726" i="1"/>
  <c r="S726" i="1" s="1"/>
  <c r="T726" i="1" s="1"/>
  <c r="U726" i="1" s="1"/>
  <c r="S740" i="1"/>
  <c r="T740" i="1" s="1"/>
  <c r="U740" i="1" s="1"/>
  <c r="J684" i="1"/>
  <c r="J694" i="1"/>
  <c r="S702" i="1"/>
  <c r="T702" i="1" s="1"/>
  <c r="U702" i="1" s="1"/>
  <c r="R730" i="1"/>
  <c r="J730" i="1"/>
  <c r="S836" i="1"/>
  <c r="T836" i="1" s="1"/>
  <c r="U836" i="1" s="1"/>
  <c r="S928" i="1"/>
  <c r="T928" i="1" s="1"/>
  <c r="U928" i="1" s="1"/>
  <c r="S704" i="1"/>
  <c r="T704" i="1" s="1"/>
  <c r="U704" i="1" s="1"/>
  <c r="J707" i="1"/>
  <c r="R707" i="1"/>
  <c r="S707" i="1" s="1"/>
  <c r="T707" i="1" s="1"/>
  <c r="U707" i="1" s="1"/>
  <c r="S710" i="1"/>
  <c r="T710" i="1" s="1"/>
  <c r="U710" i="1" s="1"/>
  <c r="S712" i="1"/>
  <c r="T712" i="1" s="1"/>
  <c r="U712" i="1" s="1"/>
  <c r="S725" i="1"/>
  <c r="T725" i="1" s="1"/>
  <c r="U725" i="1" s="1"/>
  <c r="S744" i="1"/>
  <c r="T744" i="1" s="1"/>
  <c r="U744" i="1" s="1"/>
  <c r="S767" i="1"/>
  <c r="T767" i="1" s="1"/>
  <c r="U767" i="1" s="1"/>
  <c r="S809" i="1"/>
  <c r="T809" i="1" s="1"/>
  <c r="U809" i="1" s="1"/>
  <c r="S677" i="1"/>
  <c r="T677" i="1" s="1"/>
  <c r="U677" i="1" s="1"/>
  <c r="S796" i="1"/>
  <c r="T796" i="1" s="1"/>
  <c r="U796" i="1" s="1"/>
  <c r="S685" i="1"/>
  <c r="T685" i="1" s="1"/>
  <c r="U685" i="1" s="1"/>
  <c r="S771" i="1"/>
  <c r="T771" i="1" s="1"/>
  <c r="U771" i="1" s="1"/>
  <c r="S794" i="1"/>
  <c r="T794" i="1" s="1"/>
  <c r="U794" i="1" s="1"/>
  <c r="S817" i="1"/>
  <c r="T817" i="1" s="1"/>
  <c r="U817" i="1" s="1"/>
  <c r="S689" i="1"/>
  <c r="T689" i="1" s="1"/>
  <c r="U689" i="1" s="1"/>
  <c r="J721" i="1"/>
  <c r="R721" i="1"/>
  <c r="J733" i="1"/>
  <c r="R733" i="1"/>
  <c r="S733" i="1" s="1"/>
  <c r="T733" i="1" s="1"/>
  <c r="U733" i="1" s="1"/>
  <c r="S741" i="1"/>
  <c r="T741" i="1" s="1"/>
  <c r="U741" i="1" s="1"/>
  <c r="S788" i="1"/>
  <c r="T788" i="1" s="1"/>
  <c r="U788" i="1" s="1"/>
  <c r="S729" i="1"/>
  <c r="T729" i="1" s="1"/>
  <c r="U729" i="1" s="1"/>
  <c r="S747" i="1"/>
  <c r="T747" i="1" s="1"/>
  <c r="U747" i="1" s="1"/>
  <c r="R770" i="1"/>
  <c r="S770" i="1" s="1"/>
  <c r="T770" i="1" s="1"/>
  <c r="U770" i="1" s="1"/>
  <c r="J770" i="1"/>
  <c r="S849" i="1"/>
  <c r="T849" i="1" s="1"/>
  <c r="U849" i="1" s="1"/>
  <c r="J705" i="1"/>
  <c r="R705" i="1"/>
  <c r="S714" i="1"/>
  <c r="T714" i="1" s="1"/>
  <c r="U714" i="1" s="1"/>
  <c r="S721" i="1"/>
  <c r="T721" i="1" s="1"/>
  <c r="U721" i="1" s="1"/>
  <c r="S728" i="1"/>
  <c r="T728" i="1" s="1"/>
  <c r="U728" i="1" s="1"/>
  <c r="J746" i="1"/>
  <c r="R746" i="1"/>
  <c r="S748" i="1"/>
  <c r="T748" i="1" s="1"/>
  <c r="U748" i="1" s="1"/>
  <c r="S763" i="1"/>
  <c r="T763" i="1" s="1"/>
  <c r="U763" i="1" s="1"/>
  <c r="S769" i="1"/>
  <c r="T769" i="1" s="1"/>
  <c r="U769" i="1" s="1"/>
  <c r="S780" i="1"/>
  <c r="T780" i="1" s="1"/>
  <c r="U780" i="1" s="1"/>
  <c r="S745" i="1"/>
  <c r="T745" i="1" s="1"/>
  <c r="U745" i="1" s="1"/>
  <c r="S838" i="1"/>
  <c r="T838" i="1" s="1"/>
  <c r="U838" i="1" s="1"/>
  <c r="S841" i="1"/>
  <c r="T841" i="1" s="1"/>
  <c r="U841" i="1" s="1"/>
  <c r="S765" i="1"/>
  <c r="T765" i="1" s="1"/>
  <c r="U765" i="1" s="1"/>
  <c r="S772" i="1"/>
  <c r="T772" i="1" s="1"/>
  <c r="U772" i="1" s="1"/>
  <c r="S786" i="1"/>
  <c r="T786" i="1" s="1"/>
  <c r="U786" i="1" s="1"/>
  <c r="S816" i="1"/>
  <c r="T816" i="1" s="1"/>
  <c r="U816" i="1" s="1"/>
  <c r="J820" i="1"/>
  <c r="R820" i="1"/>
  <c r="S820" i="1" s="1"/>
  <c r="T820" i="1" s="1"/>
  <c r="U820" i="1" s="1"/>
  <c r="R738" i="1"/>
  <c r="S761" i="1"/>
  <c r="T761" i="1" s="1"/>
  <c r="U761" i="1" s="1"/>
  <c r="S766" i="1"/>
  <c r="T766" i="1" s="1"/>
  <c r="U766" i="1" s="1"/>
  <c r="S835" i="1"/>
  <c r="T835" i="1" s="1"/>
  <c r="U835" i="1" s="1"/>
  <c r="S722" i="1"/>
  <c r="T722" i="1" s="1"/>
  <c r="U722" i="1" s="1"/>
  <c r="S727" i="1"/>
  <c r="T727" i="1" s="1"/>
  <c r="U727" i="1" s="1"/>
  <c r="S734" i="1"/>
  <c r="T734" i="1" s="1"/>
  <c r="U734" i="1" s="1"/>
  <c r="S777" i="1"/>
  <c r="T777" i="1" s="1"/>
  <c r="U777" i="1" s="1"/>
  <c r="S790" i="1"/>
  <c r="T790" i="1" s="1"/>
  <c r="U790" i="1" s="1"/>
  <c r="S798" i="1"/>
  <c r="T798" i="1" s="1"/>
  <c r="U798" i="1" s="1"/>
  <c r="S806" i="1"/>
  <c r="T806" i="1" s="1"/>
  <c r="U806" i="1" s="1"/>
  <c r="R704" i="1"/>
  <c r="J704" i="1"/>
  <c r="S706" i="1"/>
  <c r="T706" i="1" s="1"/>
  <c r="U706" i="1" s="1"/>
  <c r="S757" i="1"/>
  <c r="T757" i="1" s="1"/>
  <c r="U757" i="1" s="1"/>
  <c r="S762" i="1"/>
  <c r="T762" i="1" s="1"/>
  <c r="U762" i="1" s="1"/>
  <c r="R791" i="1"/>
  <c r="S791" i="1" s="1"/>
  <c r="T791" i="1" s="1"/>
  <c r="U791" i="1" s="1"/>
  <c r="S853" i="1"/>
  <c r="T853" i="1" s="1"/>
  <c r="U853" i="1" s="1"/>
  <c r="R877" i="1"/>
  <c r="S877" i="1" s="1"/>
  <c r="T877" i="1" s="1"/>
  <c r="U877" i="1" s="1"/>
  <c r="R716" i="1"/>
  <c r="S716" i="1" s="1"/>
  <c r="T716" i="1" s="1"/>
  <c r="U716" i="1" s="1"/>
  <c r="J716" i="1"/>
  <c r="S778" i="1"/>
  <c r="T778" i="1" s="1"/>
  <c r="U778" i="1" s="1"/>
  <c r="S783" i="1"/>
  <c r="T783" i="1" s="1"/>
  <c r="U783" i="1" s="1"/>
  <c r="J787" i="1"/>
  <c r="R787" i="1"/>
  <c r="S822" i="1"/>
  <c r="T822" i="1" s="1"/>
  <c r="U822" i="1" s="1"/>
  <c r="S826" i="1"/>
  <c r="T826" i="1" s="1"/>
  <c r="U826" i="1" s="1"/>
  <c r="R739" i="1"/>
  <c r="S739" i="1" s="1"/>
  <c r="T739" i="1" s="1"/>
  <c r="U739" i="1" s="1"/>
  <c r="S753" i="1"/>
  <c r="T753" i="1" s="1"/>
  <c r="U753" i="1" s="1"/>
  <c r="S758" i="1"/>
  <c r="T758" i="1" s="1"/>
  <c r="U758" i="1" s="1"/>
  <c r="S773" i="1"/>
  <c r="T773" i="1" s="1"/>
  <c r="U773" i="1" s="1"/>
  <c r="S795" i="1"/>
  <c r="T795" i="1" s="1"/>
  <c r="U795" i="1" s="1"/>
  <c r="S821" i="1"/>
  <c r="T821" i="1" s="1"/>
  <c r="U821" i="1" s="1"/>
  <c r="R829" i="1"/>
  <c r="S829" i="1" s="1"/>
  <c r="T829" i="1" s="1"/>
  <c r="U829" i="1" s="1"/>
  <c r="J829" i="1"/>
  <c r="S703" i="1"/>
  <c r="T703" i="1" s="1"/>
  <c r="U703" i="1" s="1"/>
  <c r="S787" i="1"/>
  <c r="T787" i="1" s="1"/>
  <c r="U787" i="1" s="1"/>
  <c r="S818" i="1"/>
  <c r="T818" i="1" s="1"/>
  <c r="U818" i="1" s="1"/>
  <c r="S842" i="1"/>
  <c r="T842" i="1" s="1"/>
  <c r="U842" i="1" s="1"/>
  <c r="S844" i="1"/>
  <c r="T844" i="1" s="1"/>
  <c r="U844" i="1" s="1"/>
  <c r="S861" i="1"/>
  <c r="T861" i="1" s="1"/>
  <c r="U861" i="1" s="1"/>
  <c r="S715" i="1"/>
  <c r="T715" i="1" s="1"/>
  <c r="U715" i="1" s="1"/>
  <c r="S749" i="1"/>
  <c r="T749" i="1" s="1"/>
  <c r="U749" i="1" s="1"/>
  <c r="S754" i="1"/>
  <c r="T754" i="1" s="1"/>
  <c r="U754" i="1" s="1"/>
  <c r="S774" i="1"/>
  <c r="T774" i="1" s="1"/>
  <c r="U774" i="1" s="1"/>
  <c r="S830" i="1"/>
  <c r="T830" i="1" s="1"/>
  <c r="U830" i="1" s="1"/>
  <c r="S810" i="1"/>
  <c r="T810" i="1" s="1"/>
  <c r="U810" i="1" s="1"/>
  <c r="J881" i="1"/>
  <c r="R881" i="1"/>
  <c r="S881" i="1" s="1"/>
  <c r="T881" i="1" s="1"/>
  <c r="U881" i="1" s="1"/>
  <c r="S779" i="1"/>
  <c r="T779" i="1" s="1"/>
  <c r="U779" i="1" s="1"/>
  <c r="S789" i="1"/>
  <c r="T789" i="1" s="1"/>
  <c r="U789" i="1" s="1"/>
  <c r="S801" i="1"/>
  <c r="T801" i="1" s="1"/>
  <c r="U801" i="1" s="1"/>
  <c r="S845" i="1"/>
  <c r="T845" i="1" s="1"/>
  <c r="U845" i="1" s="1"/>
  <c r="S848" i="1"/>
  <c r="T848" i="1" s="1"/>
  <c r="U848" i="1" s="1"/>
  <c r="J861" i="1"/>
  <c r="R861" i="1"/>
  <c r="S868" i="1"/>
  <c r="T868" i="1" s="1"/>
  <c r="U868" i="1" s="1"/>
  <c r="S827" i="1"/>
  <c r="T827" i="1" s="1"/>
  <c r="U827" i="1" s="1"/>
  <c r="S799" i="1"/>
  <c r="T799" i="1" s="1"/>
  <c r="U799" i="1" s="1"/>
  <c r="S802" i="1"/>
  <c r="T802" i="1" s="1"/>
  <c r="U802" i="1" s="1"/>
  <c r="S804" i="1"/>
  <c r="T804" i="1" s="1"/>
  <c r="U804" i="1" s="1"/>
  <c r="S812" i="1"/>
  <c r="T812" i="1" s="1"/>
  <c r="U812" i="1" s="1"/>
  <c r="S856" i="1"/>
  <c r="T856" i="1" s="1"/>
  <c r="U856" i="1" s="1"/>
  <c r="R811" i="1"/>
  <c r="S811" i="1" s="1"/>
  <c r="T811" i="1" s="1"/>
  <c r="U811" i="1" s="1"/>
  <c r="R822" i="1"/>
  <c r="J822" i="1"/>
  <c r="R831" i="1"/>
  <c r="S831" i="1" s="1"/>
  <c r="T831" i="1" s="1"/>
  <c r="U831" i="1" s="1"/>
  <c r="J831" i="1"/>
  <c r="S832" i="1"/>
  <c r="T832" i="1" s="1"/>
  <c r="U832" i="1" s="1"/>
  <c r="S781" i="1"/>
  <c r="T781" i="1" s="1"/>
  <c r="U781" i="1" s="1"/>
  <c r="J784" i="1"/>
  <c r="R784" i="1"/>
  <c r="S784" i="1" s="1"/>
  <c r="T784" i="1" s="1"/>
  <c r="U784" i="1" s="1"/>
  <c r="S803" i="1"/>
  <c r="T803" i="1" s="1"/>
  <c r="U803" i="1" s="1"/>
  <c r="R813" i="1"/>
  <c r="S813" i="1" s="1"/>
  <c r="T813" i="1" s="1"/>
  <c r="U813" i="1" s="1"/>
  <c r="J813" i="1"/>
  <c r="J899" i="1"/>
  <c r="R899" i="1"/>
  <c r="J819" i="1"/>
  <c r="S840" i="1"/>
  <c r="T840" i="1" s="1"/>
  <c r="U840" i="1" s="1"/>
  <c r="S843" i="1"/>
  <c r="T843" i="1" s="1"/>
  <c r="U843" i="1" s="1"/>
  <c r="S859" i="1"/>
  <c r="T859" i="1" s="1"/>
  <c r="U859" i="1" s="1"/>
  <c r="S819" i="1"/>
  <c r="T819" i="1" s="1"/>
  <c r="U819" i="1" s="1"/>
  <c r="S850" i="1"/>
  <c r="T850" i="1" s="1"/>
  <c r="U850" i="1" s="1"/>
  <c r="S874" i="1"/>
  <c r="T874" i="1" s="1"/>
  <c r="U874" i="1" s="1"/>
  <c r="S854" i="1"/>
  <c r="T854" i="1" s="1"/>
  <c r="U854" i="1" s="1"/>
  <c r="S857" i="1"/>
  <c r="T857" i="1" s="1"/>
  <c r="U857" i="1" s="1"/>
  <c r="S858" i="1"/>
  <c r="T858" i="1" s="1"/>
  <c r="U858" i="1" s="1"/>
  <c r="S865" i="1"/>
  <c r="T865" i="1" s="1"/>
  <c r="U865" i="1" s="1"/>
  <c r="S893" i="1"/>
  <c r="T893" i="1" s="1"/>
  <c r="U893" i="1" s="1"/>
  <c r="R909" i="1"/>
  <c r="S909" i="1" s="1"/>
  <c r="T909" i="1" s="1"/>
  <c r="U909" i="1" s="1"/>
  <c r="S921" i="1"/>
  <c r="T921" i="1" s="1"/>
  <c r="U921" i="1" s="1"/>
  <c r="S828" i="1"/>
  <c r="T828" i="1" s="1"/>
  <c r="U828" i="1" s="1"/>
  <c r="J859" i="1"/>
  <c r="R859" i="1"/>
  <c r="S864" i="1"/>
  <c r="T864" i="1" s="1"/>
  <c r="U864" i="1" s="1"/>
  <c r="R814" i="1"/>
  <c r="S814" i="1" s="1"/>
  <c r="T814" i="1" s="1"/>
  <c r="U814" i="1" s="1"/>
  <c r="R817" i="1"/>
  <c r="J817" i="1"/>
  <c r="J915" i="1"/>
  <c r="R915" i="1"/>
  <c r="S915" i="1" s="1"/>
  <c r="T915" i="1" s="1"/>
  <c r="U915" i="1" s="1"/>
  <c r="R808" i="1"/>
  <c r="S808" i="1" s="1"/>
  <c r="T808" i="1" s="1"/>
  <c r="U808" i="1" s="1"/>
  <c r="R823" i="1"/>
  <c r="S823" i="1" s="1"/>
  <c r="T823" i="1" s="1"/>
  <c r="U823" i="1" s="1"/>
  <c r="S846" i="1"/>
  <c r="T846" i="1" s="1"/>
  <c r="U846" i="1" s="1"/>
  <c r="S851" i="1"/>
  <c r="T851" i="1" s="1"/>
  <c r="U851" i="1" s="1"/>
  <c r="S884" i="1"/>
  <c r="T884" i="1" s="1"/>
  <c r="U884" i="1" s="1"/>
  <c r="R796" i="1"/>
  <c r="R835" i="1"/>
  <c r="S869" i="1"/>
  <c r="T869" i="1" s="1"/>
  <c r="U869" i="1" s="1"/>
  <c r="S872" i="1"/>
  <c r="T872" i="1" s="1"/>
  <c r="U872" i="1" s="1"/>
  <c r="S887" i="1"/>
  <c r="T887" i="1" s="1"/>
  <c r="U887" i="1" s="1"/>
  <c r="J891" i="1"/>
  <c r="R891" i="1"/>
  <c r="S891" i="1" s="1"/>
  <c r="T891" i="1" s="1"/>
  <c r="U891" i="1" s="1"/>
  <c r="R901" i="1"/>
  <c r="S901" i="1" s="1"/>
  <c r="T901" i="1" s="1"/>
  <c r="U901" i="1" s="1"/>
  <c r="J847" i="1"/>
  <c r="R847" i="1"/>
  <c r="S847" i="1" s="1"/>
  <c r="T847" i="1" s="1"/>
  <c r="U847" i="1" s="1"/>
  <c r="J865" i="1"/>
  <c r="R865" i="1"/>
  <c r="J875" i="1"/>
  <c r="R875" i="1"/>
  <c r="S875" i="1" s="1"/>
  <c r="T875" i="1" s="1"/>
  <c r="U875" i="1" s="1"/>
  <c r="S907" i="1"/>
  <c r="T907" i="1" s="1"/>
  <c r="U907" i="1" s="1"/>
  <c r="R921" i="1"/>
  <c r="J841" i="1"/>
  <c r="S866" i="1"/>
  <c r="T866" i="1" s="1"/>
  <c r="U866" i="1" s="1"/>
  <c r="S896" i="1"/>
  <c r="T896" i="1" s="1"/>
  <c r="U896" i="1" s="1"/>
  <c r="S902" i="1"/>
  <c r="T902" i="1" s="1"/>
  <c r="U902" i="1" s="1"/>
  <c r="S905" i="1"/>
  <c r="T905" i="1" s="1"/>
  <c r="U905" i="1" s="1"/>
  <c r="S862" i="1"/>
  <c r="T862" i="1" s="1"/>
  <c r="U862" i="1" s="1"/>
  <c r="S863" i="1"/>
  <c r="T863" i="1" s="1"/>
  <c r="U863" i="1" s="1"/>
  <c r="S876" i="1"/>
  <c r="T876" i="1" s="1"/>
  <c r="U876" i="1" s="1"/>
  <c r="S883" i="1"/>
  <c r="T883" i="1" s="1"/>
  <c r="U883" i="1" s="1"/>
  <c r="S925" i="1"/>
  <c r="T925" i="1" s="1"/>
  <c r="U925" i="1" s="1"/>
  <c r="J879" i="1"/>
  <c r="R879" i="1"/>
  <c r="S879" i="1" s="1"/>
  <c r="T879" i="1" s="1"/>
  <c r="U879" i="1" s="1"/>
  <c r="R893" i="1"/>
  <c r="J907" i="1"/>
  <c r="R907" i="1"/>
  <c r="R853" i="1"/>
  <c r="R855" i="1"/>
  <c r="S855" i="1" s="1"/>
  <c r="T855" i="1" s="1"/>
  <c r="U855" i="1" s="1"/>
  <c r="S870" i="1"/>
  <c r="T870" i="1" s="1"/>
  <c r="U870" i="1" s="1"/>
  <c r="S899" i="1"/>
  <c r="T899" i="1" s="1"/>
  <c r="U899" i="1" s="1"/>
  <c r="S912" i="1"/>
  <c r="T912" i="1" s="1"/>
  <c r="U912" i="1" s="1"/>
  <c r="J923" i="1"/>
  <c r="R923" i="1"/>
  <c r="S923" i="1" s="1"/>
  <c r="T923" i="1" s="1"/>
  <c r="U923" i="1" s="1"/>
  <c r="S860" i="1"/>
  <c r="T860" i="1" s="1"/>
  <c r="U860" i="1" s="1"/>
  <c r="J863" i="1"/>
  <c r="R863" i="1"/>
  <c r="J883" i="1"/>
  <c r="R883" i="1"/>
  <c r="S888" i="1"/>
  <c r="T888" i="1" s="1"/>
  <c r="U888" i="1" s="1"/>
  <c r="S894" i="1"/>
  <c r="T894" i="1" s="1"/>
  <c r="U894" i="1" s="1"/>
  <c r="S897" i="1"/>
  <c r="T897" i="1" s="1"/>
  <c r="U897" i="1" s="1"/>
  <c r="S878" i="1"/>
  <c r="T878" i="1" s="1"/>
  <c r="U878" i="1" s="1"/>
  <c r="R913" i="1"/>
  <c r="S913" i="1" s="1"/>
  <c r="T913" i="1" s="1"/>
  <c r="U913" i="1" s="1"/>
  <c r="S922" i="1"/>
  <c r="T922" i="1" s="1"/>
  <c r="U922" i="1" s="1"/>
  <c r="J927" i="1"/>
  <c r="R927" i="1"/>
  <c r="S927" i="1" s="1"/>
  <c r="T927" i="1" s="1"/>
  <c r="U927" i="1" s="1"/>
  <c r="S880" i="1"/>
  <c r="T880" i="1" s="1"/>
  <c r="U880" i="1" s="1"/>
  <c r="J887" i="1"/>
  <c r="R887" i="1"/>
  <c r="S924" i="1"/>
  <c r="T924" i="1" s="1"/>
  <c r="U924" i="1" s="1"/>
  <c r="S882" i="1"/>
  <c r="T882" i="1" s="1"/>
  <c r="U882" i="1" s="1"/>
  <c r="R885" i="1"/>
  <c r="S885" i="1" s="1"/>
  <c r="T885" i="1" s="1"/>
  <c r="U885" i="1" s="1"/>
  <c r="S914" i="1"/>
  <c r="T914" i="1" s="1"/>
  <c r="U914" i="1" s="1"/>
  <c r="J919" i="1"/>
  <c r="R919" i="1"/>
  <c r="S919" i="1" s="1"/>
  <c r="T919" i="1" s="1"/>
  <c r="U919" i="1" s="1"/>
  <c r="J867" i="1"/>
  <c r="R867" i="1"/>
  <c r="S867" i="1" s="1"/>
  <c r="T867" i="1" s="1"/>
  <c r="U867" i="1" s="1"/>
  <c r="S890" i="1"/>
  <c r="T890" i="1" s="1"/>
  <c r="U890" i="1" s="1"/>
  <c r="S898" i="1"/>
  <c r="T898" i="1" s="1"/>
  <c r="U898" i="1" s="1"/>
  <c r="S906" i="1"/>
  <c r="T906" i="1" s="1"/>
  <c r="U906" i="1" s="1"/>
  <c r="S916" i="1"/>
  <c r="T916" i="1" s="1"/>
  <c r="U916" i="1" s="1"/>
  <c r="S886" i="1"/>
  <c r="T886" i="1" s="1"/>
  <c r="U886" i="1" s="1"/>
  <c r="S892" i="1"/>
  <c r="T892" i="1" s="1"/>
  <c r="U892" i="1" s="1"/>
  <c r="J895" i="1"/>
  <c r="R895" i="1"/>
  <c r="S895" i="1" s="1"/>
  <c r="T895" i="1" s="1"/>
  <c r="U895" i="1" s="1"/>
  <c r="S900" i="1"/>
  <c r="T900" i="1" s="1"/>
  <c r="U900" i="1" s="1"/>
  <c r="J903" i="1"/>
  <c r="R903" i="1"/>
  <c r="S903" i="1" s="1"/>
  <c r="T903" i="1" s="1"/>
  <c r="U903" i="1" s="1"/>
  <c r="S908" i="1"/>
  <c r="T908" i="1" s="1"/>
  <c r="U908" i="1" s="1"/>
  <c r="J911" i="1"/>
  <c r="R911" i="1"/>
  <c r="S911" i="1" s="1"/>
  <c r="T911" i="1" s="1"/>
  <c r="U911" i="1" s="1"/>
  <c r="J871" i="1"/>
  <c r="R871" i="1"/>
  <c r="S871" i="1" s="1"/>
  <c r="T871" i="1" s="1"/>
  <c r="U871" i="1" s="1"/>
  <c r="R917" i="1"/>
  <c r="S917" i="1" s="1"/>
  <c r="T917" i="1" s="1"/>
  <c r="U917" i="1" s="1"/>
  <c r="S926" i="1"/>
  <c r="T926" i="1" s="1"/>
  <c r="U926" i="1" s="1"/>
</calcChain>
</file>

<file path=xl/sharedStrings.xml><?xml version="1.0" encoding="utf-8"?>
<sst xmlns="http://schemas.openxmlformats.org/spreadsheetml/2006/main" count="20" uniqueCount="20">
  <si>
    <t>Federal CCN</t>
  </si>
  <si>
    <t>Provider Name</t>
  </si>
  <si>
    <t>move</t>
  </si>
  <si>
    <t>UTI</t>
  </si>
  <si>
    <t>catheter</t>
  </si>
  <si>
    <t>PU</t>
  </si>
  <si>
    <t>falls</t>
  </si>
  <si>
    <t>AP</t>
  </si>
  <si>
    <t>ADL</t>
  </si>
  <si>
    <t>staff</t>
  </si>
  <si>
    <t>adj move</t>
  </si>
  <si>
    <t>adj UTI</t>
  </si>
  <si>
    <t>adj cath</t>
  </si>
  <si>
    <t>adj PU</t>
  </si>
  <si>
    <t>adj falls</t>
  </si>
  <si>
    <t>adj AP</t>
  </si>
  <si>
    <t>adj ADL</t>
  </si>
  <si>
    <t>adj staff</t>
  </si>
  <si>
    <t>total</t>
  </si>
  <si>
    <t>div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</si>
</sst>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H_QualityMsr_MDS_Oct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taffing%2010-3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_QualityMsr_MDS_Oct2024"/>
      <sheetName val="ohio"/>
      <sheetName val="PU"/>
      <sheetName val="falls"/>
      <sheetName val="AP"/>
      <sheetName val="move"/>
      <sheetName val="ADL"/>
      <sheetName val="cath"/>
      <sheetName val="UTI"/>
      <sheetName val="summary"/>
      <sheetName val="member"/>
      <sheetName val="member2"/>
    </sheetNames>
    <sheetDataSet>
      <sheetData sheetId="0"/>
      <sheetData sheetId="1"/>
      <sheetData sheetId="2">
        <row r="2">
          <cell r="Y2">
            <v>80</v>
          </cell>
        </row>
        <row r="3">
          <cell r="Y3">
            <v>60</v>
          </cell>
        </row>
        <row r="4">
          <cell r="Y4">
            <v>20</v>
          </cell>
        </row>
        <row r="5">
          <cell r="Y5">
            <v>100</v>
          </cell>
        </row>
        <row r="6">
          <cell r="Y6">
            <v>40</v>
          </cell>
        </row>
        <row r="7">
          <cell r="Y7">
            <v>60</v>
          </cell>
        </row>
        <row r="8">
          <cell r="Y8">
            <v>100</v>
          </cell>
        </row>
        <row r="9">
          <cell r="Y9">
            <v>80</v>
          </cell>
        </row>
        <row r="10">
          <cell r="Y10">
            <v>80</v>
          </cell>
        </row>
        <row r="11">
          <cell r="Y11">
            <v>40</v>
          </cell>
        </row>
        <row r="12">
          <cell r="Y12">
            <v>60</v>
          </cell>
        </row>
        <row r="13">
          <cell r="Y13">
            <v>20</v>
          </cell>
        </row>
        <row r="14">
          <cell r="Y14">
            <v>60</v>
          </cell>
        </row>
        <row r="15">
          <cell r="Y15">
            <v>100</v>
          </cell>
        </row>
        <row r="16">
          <cell r="Y16">
            <v>20</v>
          </cell>
        </row>
        <row r="17">
          <cell r="Y17">
            <v>20</v>
          </cell>
        </row>
        <row r="18">
          <cell r="Y18">
            <v>40</v>
          </cell>
        </row>
        <row r="19">
          <cell r="Y19">
            <v>20</v>
          </cell>
        </row>
        <row r="20">
          <cell r="Y20">
            <v>40</v>
          </cell>
        </row>
        <row r="21">
          <cell r="Y21">
            <v>80</v>
          </cell>
        </row>
        <row r="22">
          <cell r="Y22">
            <v>60</v>
          </cell>
        </row>
        <row r="23">
          <cell r="Y23">
            <v>40</v>
          </cell>
        </row>
        <row r="24">
          <cell r="Y24">
            <v>80</v>
          </cell>
        </row>
        <row r="25">
          <cell r="Y25">
            <v>40</v>
          </cell>
        </row>
        <row r="26">
          <cell r="Y26">
            <v>20</v>
          </cell>
        </row>
        <row r="27">
          <cell r="Y27">
            <v>40</v>
          </cell>
        </row>
        <row r="28">
          <cell r="Y28">
            <v>40</v>
          </cell>
        </row>
        <row r="29">
          <cell r="Y29">
            <v>40</v>
          </cell>
        </row>
        <row r="30">
          <cell r="Y30">
            <v>20</v>
          </cell>
        </row>
        <row r="31">
          <cell r="Y31">
            <v>100</v>
          </cell>
        </row>
        <row r="32">
          <cell r="Y32">
            <v>80</v>
          </cell>
        </row>
        <row r="33">
          <cell r="Y33">
            <v>100</v>
          </cell>
        </row>
        <row r="34">
          <cell r="Y34">
            <v>100</v>
          </cell>
        </row>
        <row r="35">
          <cell r="Y35">
            <v>60</v>
          </cell>
        </row>
        <row r="36">
          <cell r="Y36">
            <v>20</v>
          </cell>
        </row>
        <row r="37">
          <cell r="Y37">
            <v>20</v>
          </cell>
        </row>
        <row r="38">
          <cell r="Y38">
            <v>60</v>
          </cell>
        </row>
        <row r="39">
          <cell r="Y39">
            <v>80</v>
          </cell>
        </row>
        <row r="40">
          <cell r="Y40">
            <v>80</v>
          </cell>
        </row>
        <row r="41">
          <cell r="Y41">
            <v>40</v>
          </cell>
        </row>
        <row r="42">
          <cell r="Y42">
            <v>20</v>
          </cell>
        </row>
        <row r="43">
          <cell r="Y43">
            <v>40</v>
          </cell>
        </row>
        <row r="44">
          <cell r="Y44">
            <v>80</v>
          </cell>
        </row>
        <row r="45">
          <cell r="Y45">
            <v>60</v>
          </cell>
        </row>
        <row r="46">
          <cell r="Y46">
            <v>20</v>
          </cell>
        </row>
        <row r="47">
          <cell r="Y47">
            <v>20</v>
          </cell>
        </row>
        <row r="48">
          <cell r="Y48">
            <v>60</v>
          </cell>
        </row>
        <row r="49">
          <cell r="Y49">
            <v>20</v>
          </cell>
        </row>
        <row r="50">
          <cell r="Y50">
            <v>20</v>
          </cell>
        </row>
        <row r="51">
          <cell r="Y51">
            <v>80</v>
          </cell>
        </row>
        <row r="52">
          <cell r="Y52">
            <v>100</v>
          </cell>
        </row>
        <row r="53">
          <cell r="Y53">
            <v>100</v>
          </cell>
        </row>
        <row r="54">
          <cell r="Y54">
            <v>60</v>
          </cell>
        </row>
        <row r="55">
          <cell r="Y55">
            <v>40</v>
          </cell>
        </row>
        <row r="56">
          <cell r="Y56">
            <v>40</v>
          </cell>
        </row>
        <row r="57">
          <cell r="Y57">
            <v>80</v>
          </cell>
        </row>
        <row r="58">
          <cell r="Y58">
            <v>80</v>
          </cell>
        </row>
        <row r="59">
          <cell r="Y59">
            <v>60</v>
          </cell>
        </row>
        <row r="60">
          <cell r="Y60">
            <v>80</v>
          </cell>
        </row>
        <row r="61">
          <cell r="Y61">
            <v>40</v>
          </cell>
        </row>
        <row r="62">
          <cell r="Y62">
            <v>80</v>
          </cell>
        </row>
        <row r="63">
          <cell r="Y63">
            <v>80</v>
          </cell>
        </row>
        <row r="64">
          <cell r="Y64">
            <v>100</v>
          </cell>
        </row>
        <row r="65">
          <cell r="Y65">
            <v>80</v>
          </cell>
        </row>
        <row r="66">
          <cell r="Y66">
            <v>80</v>
          </cell>
        </row>
        <row r="67">
          <cell r="Y67">
            <v>40</v>
          </cell>
        </row>
        <row r="68">
          <cell r="Y68">
            <v>60</v>
          </cell>
        </row>
        <row r="69">
          <cell r="Y69">
            <v>60</v>
          </cell>
        </row>
        <row r="70">
          <cell r="Y70">
            <v>20</v>
          </cell>
        </row>
        <row r="71">
          <cell r="Y71">
            <v>80</v>
          </cell>
        </row>
        <row r="72">
          <cell r="Y72">
            <v>80</v>
          </cell>
        </row>
        <row r="73">
          <cell r="Y73">
            <v>100</v>
          </cell>
        </row>
        <row r="74">
          <cell r="Y74">
            <v>80</v>
          </cell>
        </row>
        <row r="75">
          <cell r="Y75">
            <v>80</v>
          </cell>
        </row>
        <row r="76">
          <cell r="Y76">
            <v>60</v>
          </cell>
        </row>
        <row r="77">
          <cell r="Y77">
            <v>80</v>
          </cell>
        </row>
        <row r="78">
          <cell r="Y78">
            <v>80</v>
          </cell>
        </row>
        <row r="79">
          <cell r="Y79">
            <v>100</v>
          </cell>
        </row>
        <row r="80">
          <cell r="Y80">
            <v>100</v>
          </cell>
        </row>
        <row r="81">
          <cell r="Y81">
            <v>40</v>
          </cell>
        </row>
        <row r="82">
          <cell r="Y82">
            <v>80</v>
          </cell>
        </row>
        <row r="83">
          <cell r="Y83">
            <v>40</v>
          </cell>
        </row>
        <row r="84">
          <cell r="Y84">
            <v>80</v>
          </cell>
        </row>
        <row r="85">
          <cell r="Y85">
            <v>80</v>
          </cell>
        </row>
        <row r="86">
          <cell r="Y86">
            <v>100</v>
          </cell>
        </row>
        <row r="87">
          <cell r="Y87">
            <v>80</v>
          </cell>
        </row>
        <row r="88">
          <cell r="Y88">
            <v>100</v>
          </cell>
        </row>
        <row r="89">
          <cell r="Y89">
            <v>80</v>
          </cell>
        </row>
        <row r="90">
          <cell r="Y90">
            <v>80</v>
          </cell>
        </row>
        <row r="91">
          <cell r="Y91">
            <v>80</v>
          </cell>
        </row>
        <row r="92">
          <cell r="Y92">
            <v>80</v>
          </cell>
        </row>
        <row r="93">
          <cell r="Y93">
            <v>100</v>
          </cell>
        </row>
        <row r="94">
          <cell r="Y94">
            <v>40</v>
          </cell>
        </row>
        <row r="95">
          <cell r="Y95">
            <v>60</v>
          </cell>
        </row>
        <row r="96">
          <cell r="Y96">
            <v>80</v>
          </cell>
        </row>
        <row r="97">
          <cell r="Y97">
            <v>60</v>
          </cell>
        </row>
        <row r="98">
          <cell r="Y98">
            <v>60</v>
          </cell>
        </row>
        <row r="99">
          <cell r="Y99">
            <v>60</v>
          </cell>
        </row>
        <row r="100">
          <cell r="Y100">
            <v>100</v>
          </cell>
        </row>
        <row r="101">
          <cell r="Y101">
            <v>100</v>
          </cell>
        </row>
        <row r="102">
          <cell r="Y102">
            <v>100</v>
          </cell>
        </row>
        <row r="103">
          <cell r="Y103">
            <v>80</v>
          </cell>
        </row>
        <row r="104">
          <cell r="Y104">
            <v>20</v>
          </cell>
        </row>
        <row r="105">
          <cell r="Y105">
            <v>100</v>
          </cell>
        </row>
        <row r="106">
          <cell r="Y106">
            <v>40</v>
          </cell>
        </row>
        <row r="107">
          <cell r="Y107">
            <v>80</v>
          </cell>
        </row>
        <row r="108">
          <cell r="Y108">
            <v>60</v>
          </cell>
        </row>
        <row r="109">
          <cell r="Y109">
            <v>40</v>
          </cell>
        </row>
        <row r="110">
          <cell r="Y110">
            <v>100</v>
          </cell>
        </row>
        <row r="111">
          <cell r="Y111">
            <v>40</v>
          </cell>
        </row>
        <row r="112">
          <cell r="Y112">
            <v>80</v>
          </cell>
        </row>
        <row r="113">
          <cell r="Y113">
            <v>80</v>
          </cell>
        </row>
        <row r="114">
          <cell r="Y114">
            <v>100</v>
          </cell>
        </row>
        <row r="115">
          <cell r="Y115">
            <v>80</v>
          </cell>
        </row>
        <row r="116">
          <cell r="Y116">
            <v>60</v>
          </cell>
        </row>
        <row r="117">
          <cell r="Y117">
            <v>80</v>
          </cell>
        </row>
        <row r="118">
          <cell r="Y118">
            <v>60</v>
          </cell>
        </row>
        <row r="119">
          <cell r="Y119">
            <v>100</v>
          </cell>
        </row>
        <row r="120">
          <cell r="Y120">
            <v>60</v>
          </cell>
        </row>
        <row r="121">
          <cell r="Y121">
            <v>20</v>
          </cell>
        </row>
        <row r="122">
          <cell r="Y122">
            <v>20</v>
          </cell>
        </row>
        <row r="123">
          <cell r="Y123">
            <v>40</v>
          </cell>
        </row>
        <row r="124">
          <cell r="Y124">
            <v>80</v>
          </cell>
        </row>
        <row r="125">
          <cell r="Y125">
            <v>60</v>
          </cell>
        </row>
        <row r="126">
          <cell r="Y126">
            <v>100</v>
          </cell>
        </row>
        <row r="127">
          <cell r="Y127">
            <v>60</v>
          </cell>
        </row>
        <row r="128">
          <cell r="Y128">
            <v>60</v>
          </cell>
        </row>
        <row r="129">
          <cell r="Y129">
            <v>80</v>
          </cell>
        </row>
        <row r="130">
          <cell r="Y130">
            <v>80</v>
          </cell>
        </row>
        <row r="131">
          <cell r="Y131">
            <v>40</v>
          </cell>
        </row>
        <row r="132">
          <cell r="Y132">
            <v>40</v>
          </cell>
        </row>
        <row r="133">
          <cell r="Y133">
            <v>40</v>
          </cell>
        </row>
        <row r="134">
          <cell r="Y134">
            <v>40</v>
          </cell>
        </row>
        <row r="135">
          <cell r="Y135">
            <v>100</v>
          </cell>
        </row>
        <row r="136">
          <cell r="Y136">
            <v>100</v>
          </cell>
        </row>
        <row r="137">
          <cell r="Y137">
            <v>20</v>
          </cell>
        </row>
        <row r="138">
          <cell r="Y138">
            <v>60</v>
          </cell>
        </row>
        <row r="139">
          <cell r="Y139">
            <v>40</v>
          </cell>
        </row>
        <row r="140">
          <cell r="Y140">
            <v>60</v>
          </cell>
        </row>
        <row r="141">
          <cell r="Y141">
            <v>20</v>
          </cell>
        </row>
        <row r="142">
          <cell r="Y142">
            <v>40</v>
          </cell>
        </row>
        <row r="143">
          <cell r="Y143">
            <v>20</v>
          </cell>
        </row>
        <row r="144">
          <cell r="Y144">
            <v>80</v>
          </cell>
        </row>
        <row r="145">
          <cell r="Y145">
            <v>80</v>
          </cell>
        </row>
        <row r="146">
          <cell r="Y146">
            <v>40</v>
          </cell>
        </row>
        <row r="147">
          <cell r="Y147">
            <v>80</v>
          </cell>
        </row>
        <row r="148">
          <cell r="Y148">
            <v>80</v>
          </cell>
        </row>
        <row r="149">
          <cell r="Y149">
            <v>100</v>
          </cell>
        </row>
        <row r="150">
          <cell r="Y150">
            <v>80</v>
          </cell>
        </row>
        <row r="151">
          <cell r="Y151">
            <v>40</v>
          </cell>
        </row>
        <row r="152">
          <cell r="Y152">
            <v>20</v>
          </cell>
        </row>
        <row r="153">
          <cell r="Y153">
            <v>60</v>
          </cell>
        </row>
        <row r="154">
          <cell r="Y154">
            <v>100</v>
          </cell>
        </row>
        <row r="155">
          <cell r="Y155">
            <v>60</v>
          </cell>
        </row>
        <row r="156">
          <cell r="Y156">
            <v>20</v>
          </cell>
        </row>
        <row r="157">
          <cell r="Y157">
            <v>40</v>
          </cell>
        </row>
        <row r="158">
          <cell r="Y158">
            <v>40</v>
          </cell>
        </row>
        <row r="159">
          <cell r="Y159">
            <v>60</v>
          </cell>
        </row>
        <row r="160">
          <cell r="Y160">
            <v>60</v>
          </cell>
        </row>
        <row r="161">
          <cell r="Y161">
            <v>40</v>
          </cell>
        </row>
        <row r="162">
          <cell r="Y162">
            <v>80</v>
          </cell>
        </row>
        <row r="163">
          <cell r="Y163">
            <v>100</v>
          </cell>
        </row>
        <row r="164">
          <cell r="Y164">
            <v>40</v>
          </cell>
        </row>
        <row r="165">
          <cell r="Y165">
            <v>40</v>
          </cell>
        </row>
        <row r="166">
          <cell r="Y166">
            <v>40</v>
          </cell>
        </row>
        <row r="167">
          <cell r="Y167">
            <v>100</v>
          </cell>
        </row>
        <row r="168">
          <cell r="Y168">
            <v>100</v>
          </cell>
        </row>
        <row r="169">
          <cell r="Y169">
            <v>80</v>
          </cell>
        </row>
        <row r="170">
          <cell r="Y170">
            <v>80</v>
          </cell>
        </row>
        <row r="171">
          <cell r="Y171">
            <v>80</v>
          </cell>
        </row>
        <row r="172">
          <cell r="Y172">
            <v>40</v>
          </cell>
        </row>
        <row r="173">
          <cell r="Y173">
            <v>60</v>
          </cell>
        </row>
        <row r="174">
          <cell r="Y174">
            <v>40</v>
          </cell>
        </row>
        <row r="175">
          <cell r="Y175">
            <v>20</v>
          </cell>
        </row>
        <row r="176">
          <cell r="Y176">
            <v>20</v>
          </cell>
        </row>
        <row r="177">
          <cell r="Y177">
            <v>80</v>
          </cell>
        </row>
        <row r="178">
          <cell r="Y178">
            <v>40</v>
          </cell>
        </row>
        <row r="179">
          <cell r="Y179">
            <v>80</v>
          </cell>
        </row>
        <row r="180">
          <cell r="Y180">
            <v>100</v>
          </cell>
        </row>
        <row r="181">
          <cell r="Y181">
            <v>80</v>
          </cell>
        </row>
        <row r="182">
          <cell r="Y182">
            <v>100</v>
          </cell>
        </row>
        <row r="183">
          <cell r="Y183">
            <v>20</v>
          </cell>
        </row>
        <row r="184">
          <cell r="Y184">
            <v>20</v>
          </cell>
        </row>
        <row r="185">
          <cell r="Y185">
            <v>80</v>
          </cell>
        </row>
        <row r="186">
          <cell r="Y186">
            <v>40</v>
          </cell>
        </row>
        <row r="187">
          <cell r="Y187">
            <v>80</v>
          </cell>
        </row>
        <row r="188">
          <cell r="Y188">
            <v>60</v>
          </cell>
        </row>
        <row r="189">
          <cell r="Y189">
            <v>80</v>
          </cell>
        </row>
        <row r="190">
          <cell r="Y190">
            <v>80</v>
          </cell>
        </row>
        <row r="191">
          <cell r="Y191">
            <v>20</v>
          </cell>
        </row>
        <row r="192">
          <cell r="Y192">
            <v>20</v>
          </cell>
        </row>
        <row r="193">
          <cell r="Y193">
            <v>60</v>
          </cell>
        </row>
        <row r="194">
          <cell r="Y194">
            <v>80</v>
          </cell>
        </row>
        <row r="195">
          <cell r="Y195">
            <v>80</v>
          </cell>
        </row>
        <row r="196">
          <cell r="Y196">
            <v>60</v>
          </cell>
        </row>
        <row r="197">
          <cell r="Y197">
            <v>100</v>
          </cell>
        </row>
        <row r="198">
          <cell r="Y198">
            <v>80</v>
          </cell>
        </row>
        <row r="199">
          <cell r="Y199">
            <v>40</v>
          </cell>
        </row>
        <row r="200">
          <cell r="Y200">
            <v>20</v>
          </cell>
        </row>
        <row r="201">
          <cell r="Y201">
            <v>80</v>
          </cell>
        </row>
        <row r="202">
          <cell r="Y202">
            <v>80</v>
          </cell>
        </row>
        <row r="203">
          <cell r="Y203">
            <v>20</v>
          </cell>
        </row>
        <row r="204">
          <cell r="Y204">
            <v>60</v>
          </cell>
        </row>
        <row r="205">
          <cell r="Y205">
            <v>80</v>
          </cell>
        </row>
        <row r="206">
          <cell r="Y206">
            <v>80</v>
          </cell>
        </row>
        <row r="207">
          <cell r="Y207">
            <v>60</v>
          </cell>
        </row>
        <row r="208">
          <cell r="Y208">
            <v>60</v>
          </cell>
        </row>
        <row r="209">
          <cell r="Y209">
            <v>20</v>
          </cell>
        </row>
        <row r="210">
          <cell r="Y210">
            <v>60</v>
          </cell>
        </row>
        <row r="211">
          <cell r="Y211">
            <v>60</v>
          </cell>
        </row>
        <row r="212">
          <cell r="Y212">
            <v>40</v>
          </cell>
        </row>
        <row r="213">
          <cell r="Y213">
            <v>40</v>
          </cell>
        </row>
        <row r="214">
          <cell r="Y214">
            <v>80</v>
          </cell>
        </row>
        <row r="215">
          <cell r="Y215">
            <v>80</v>
          </cell>
        </row>
        <row r="216">
          <cell r="Y216">
            <v>40</v>
          </cell>
        </row>
        <row r="217">
          <cell r="Y217">
            <v>20</v>
          </cell>
        </row>
        <row r="218">
          <cell r="Y218">
            <v>60</v>
          </cell>
        </row>
        <row r="219">
          <cell r="Y219">
            <v>20</v>
          </cell>
        </row>
        <row r="220">
          <cell r="Y220">
            <v>20</v>
          </cell>
        </row>
        <row r="221">
          <cell r="Y221">
            <v>100</v>
          </cell>
        </row>
        <row r="222">
          <cell r="Y222">
            <v>80</v>
          </cell>
        </row>
        <row r="223">
          <cell r="Y223">
            <v>20</v>
          </cell>
        </row>
        <row r="224">
          <cell r="Y224">
            <v>60</v>
          </cell>
        </row>
        <row r="225">
          <cell r="Y225">
            <v>20</v>
          </cell>
        </row>
        <row r="226">
          <cell r="Y226">
            <v>80</v>
          </cell>
        </row>
        <row r="227">
          <cell r="Y227">
            <v>60</v>
          </cell>
        </row>
        <row r="228">
          <cell r="Y228">
            <v>40</v>
          </cell>
        </row>
        <row r="229">
          <cell r="Y229">
            <v>40</v>
          </cell>
        </row>
        <row r="230">
          <cell r="Y230">
            <v>60</v>
          </cell>
        </row>
        <row r="231">
          <cell r="Y231">
            <v>60</v>
          </cell>
        </row>
        <row r="232">
          <cell r="Y232">
            <v>60</v>
          </cell>
        </row>
        <row r="233">
          <cell r="Y233">
            <v>80</v>
          </cell>
        </row>
        <row r="234">
          <cell r="Y234">
            <v>60</v>
          </cell>
        </row>
        <row r="235">
          <cell r="Y235">
            <v>60</v>
          </cell>
        </row>
        <row r="236">
          <cell r="Y236">
            <v>40</v>
          </cell>
        </row>
        <row r="237">
          <cell r="Y237">
            <v>20</v>
          </cell>
        </row>
        <row r="238">
          <cell r="Y238">
            <v>40</v>
          </cell>
        </row>
        <row r="239">
          <cell r="Y239">
            <v>80</v>
          </cell>
        </row>
        <row r="240">
          <cell r="Y240">
            <v>80</v>
          </cell>
        </row>
        <row r="241">
          <cell r="Y241">
            <v>40</v>
          </cell>
        </row>
        <row r="242">
          <cell r="Y242">
            <v>40</v>
          </cell>
        </row>
        <row r="243">
          <cell r="Y243">
            <v>40</v>
          </cell>
        </row>
        <row r="244">
          <cell r="Y244">
            <v>100</v>
          </cell>
        </row>
        <row r="245">
          <cell r="Y245">
            <v>40</v>
          </cell>
        </row>
        <row r="246">
          <cell r="Y246">
            <v>40</v>
          </cell>
        </row>
        <row r="247">
          <cell r="Y247">
            <v>80</v>
          </cell>
        </row>
        <row r="248">
          <cell r="Y248">
            <v>80</v>
          </cell>
        </row>
        <row r="249">
          <cell r="Y249">
            <v>40</v>
          </cell>
        </row>
        <row r="250">
          <cell r="Y250">
            <v>20</v>
          </cell>
        </row>
        <row r="251">
          <cell r="Y251">
            <v>60</v>
          </cell>
        </row>
        <row r="252">
          <cell r="Y252">
            <v>80</v>
          </cell>
        </row>
        <row r="253">
          <cell r="Y253">
            <v>80</v>
          </cell>
        </row>
        <row r="254">
          <cell r="Y254">
            <v>80</v>
          </cell>
        </row>
        <row r="255">
          <cell r="Y255">
            <v>80</v>
          </cell>
        </row>
        <row r="256">
          <cell r="Y256">
            <v>60</v>
          </cell>
        </row>
        <row r="257">
          <cell r="Y257">
            <v>40</v>
          </cell>
        </row>
        <row r="258">
          <cell r="Y258">
            <v>60</v>
          </cell>
        </row>
        <row r="259">
          <cell r="Y259">
            <v>100</v>
          </cell>
        </row>
        <row r="260">
          <cell r="Y260">
            <v>80</v>
          </cell>
        </row>
        <row r="261">
          <cell r="Y261">
            <v>40</v>
          </cell>
        </row>
        <row r="262">
          <cell r="Y262">
            <v>60</v>
          </cell>
        </row>
        <row r="263">
          <cell r="Y263">
            <v>60</v>
          </cell>
        </row>
        <row r="264">
          <cell r="Y264">
            <v>40</v>
          </cell>
        </row>
        <row r="265">
          <cell r="Y265">
            <v>100</v>
          </cell>
        </row>
        <row r="266">
          <cell r="Y266">
            <v>60</v>
          </cell>
        </row>
        <row r="267">
          <cell r="Y267">
            <v>60</v>
          </cell>
        </row>
        <row r="268">
          <cell r="Y268">
            <v>80</v>
          </cell>
        </row>
        <row r="269">
          <cell r="Y269">
            <v>100</v>
          </cell>
        </row>
        <row r="270">
          <cell r="Y270">
            <v>100</v>
          </cell>
        </row>
        <row r="271">
          <cell r="Y271">
            <v>40</v>
          </cell>
        </row>
        <row r="272">
          <cell r="Y272">
            <v>100</v>
          </cell>
        </row>
        <row r="273">
          <cell r="Y273">
            <v>60</v>
          </cell>
        </row>
        <row r="274">
          <cell r="Y274">
            <v>40</v>
          </cell>
        </row>
        <row r="275">
          <cell r="Y275">
            <v>60</v>
          </cell>
        </row>
        <row r="276">
          <cell r="Y276">
            <v>40</v>
          </cell>
        </row>
        <row r="277">
          <cell r="Y277">
            <v>40</v>
          </cell>
        </row>
        <row r="278">
          <cell r="Y278">
            <v>80</v>
          </cell>
        </row>
        <row r="279">
          <cell r="Y279">
            <v>80</v>
          </cell>
        </row>
        <row r="280">
          <cell r="Y280">
            <v>100</v>
          </cell>
        </row>
        <row r="281">
          <cell r="Y281">
            <v>100</v>
          </cell>
        </row>
        <row r="282">
          <cell r="Y282">
            <v>80</v>
          </cell>
        </row>
        <row r="283">
          <cell r="Y283">
            <v>80</v>
          </cell>
        </row>
        <row r="284">
          <cell r="Y284">
            <v>100</v>
          </cell>
        </row>
        <row r="285">
          <cell r="Y285">
            <v>60</v>
          </cell>
        </row>
        <row r="286">
          <cell r="Y286">
            <v>20</v>
          </cell>
        </row>
        <row r="287">
          <cell r="Y287">
            <v>100</v>
          </cell>
        </row>
        <row r="288">
          <cell r="Y288">
            <v>100</v>
          </cell>
        </row>
        <row r="289">
          <cell r="Y289">
            <v>100</v>
          </cell>
        </row>
        <row r="290">
          <cell r="Y290">
            <v>60</v>
          </cell>
        </row>
        <row r="291">
          <cell r="Y291">
            <v>80</v>
          </cell>
        </row>
        <row r="292">
          <cell r="Y292">
            <v>100</v>
          </cell>
        </row>
        <row r="293">
          <cell r="Y293">
            <v>100</v>
          </cell>
        </row>
        <row r="294">
          <cell r="Y294">
            <v>20</v>
          </cell>
        </row>
        <row r="295">
          <cell r="Y295">
            <v>20</v>
          </cell>
        </row>
        <row r="296">
          <cell r="Y296">
            <v>100</v>
          </cell>
        </row>
        <row r="297">
          <cell r="Y297">
            <v>60</v>
          </cell>
        </row>
        <row r="298">
          <cell r="Y298">
            <v>80</v>
          </cell>
        </row>
        <row r="299">
          <cell r="Y299">
            <v>40</v>
          </cell>
        </row>
        <row r="300">
          <cell r="Y300">
            <v>40</v>
          </cell>
        </row>
        <row r="301">
          <cell r="Y301">
            <v>20</v>
          </cell>
        </row>
        <row r="302">
          <cell r="Y302">
            <v>100</v>
          </cell>
        </row>
        <row r="303">
          <cell r="Y303">
            <v>40</v>
          </cell>
        </row>
        <row r="304">
          <cell r="Y304">
            <v>80</v>
          </cell>
        </row>
        <row r="305">
          <cell r="Y305">
            <v>20</v>
          </cell>
        </row>
        <row r="306">
          <cell r="Y306">
            <v>80</v>
          </cell>
        </row>
        <row r="307">
          <cell r="Y307">
            <v>80</v>
          </cell>
        </row>
        <row r="308">
          <cell r="Y308">
            <v>20</v>
          </cell>
        </row>
        <row r="309">
          <cell r="Y309">
            <v>20</v>
          </cell>
        </row>
        <row r="310">
          <cell r="Y310">
            <v>80</v>
          </cell>
        </row>
        <row r="311">
          <cell r="Y311">
            <v>60</v>
          </cell>
        </row>
        <row r="312">
          <cell r="Y312">
            <v>60</v>
          </cell>
        </row>
        <row r="313">
          <cell r="Y313">
            <v>40</v>
          </cell>
        </row>
        <row r="314">
          <cell r="Y314">
            <v>40</v>
          </cell>
        </row>
        <row r="315">
          <cell r="Y315">
            <v>20</v>
          </cell>
        </row>
        <row r="316">
          <cell r="Y316">
            <v>40</v>
          </cell>
        </row>
        <row r="317">
          <cell r="Y317">
            <v>80</v>
          </cell>
        </row>
        <row r="318">
          <cell r="Y318">
            <v>60</v>
          </cell>
        </row>
        <row r="319">
          <cell r="Y319">
            <v>100</v>
          </cell>
        </row>
        <row r="320">
          <cell r="Y320">
            <v>80</v>
          </cell>
        </row>
        <row r="321">
          <cell r="Y321">
            <v>80</v>
          </cell>
        </row>
        <row r="322">
          <cell r="Y322">
            <v>60</v>
          </cell>
        </row>
        <row r="323">
          <cell r="Y323">
            <v>80</v>
          </cell>
        </row>
        <row r="324">
          <cell r="Y324">
            <v>100</v>
          </cell>
        </row>
        <row r="325">
          <cell r="Y325">
            <v>60</v>
          </cell>
        </row>
        <row r="326">
          <cell r="Y326">
            <v>40</v>
          </cell>
        </row>
        <row r="327">
          <cell r="Y327">
            <v>80</v>
          </cell>
        </row>
        <row r="328">
          <cell r="Y328">
            <v>20</v>
          </cell>
        </row>
        <row r="329">
          <cell r="Y329">
            <v>80</v>
          </cell>
        </row>
        <row r="330">
          <cell r="Y330">
            <v>40</v>
          </cell>
        </row>
        <row r="331">
          <cell r="Y331">
            <v>100</v>
          </cell>
        </row>
        <row r="332">
          <cell r="Y332">
            <v>80</v>
          </cell>
        </row>
        <row r="333">
          <cell r="Y333">
            <v>20</v>
          </cell>
        </row>
        <row r="334">
          <cell r="Y334">
            <v>100</v>
          </cell>
        </row>
        <row r="335">
          <cell r="Y335">
            <v>20</v>
          </cell>
        </row>
        <row r="336">
          <cell r="Y336">
            <v>60</v>
          </cell>
        </row>
        <row r="337">
          <cell r="Y337">
            <v>60</v>
          </cell>
        </row>
        <row r="338">
          <cell r="Y338">
            <v>20</v>
          </cell>
        </row>
        <row r="339">
          <cell r="Y339">
            <v>20</v>
          </cell>
        </row>
        <row r="340">
          <cell r="Y340">
            <v>100</v>
          </cell>
        </row>
        <row r="341">
          <cell r="Y341">
            <v>60</v>
          </cell>
        </row>
        <row r="342">
          <cell r="Y342">
            <v>100</v>
          </cell>
        </row>
        <row r="343">
          <cell r="Y343">
            <v>100</v>
          </cell>
        </row>
        <row r="344">
          <cell r="Y344">
            <v>40</v>
          </cell>
        </row>
        <row r="345">
          <cell r="Y345">
            <v>80</v>
          </cell>
        </row>
        <row r="346">
          <cell r="Y346">
            <v>20</v>
          </cell>
        </row>
        <row r="347">
          <cell r="Y347">
            <v>40</v>
          </cell>
        </row>
        <row r="348">
          <cell r="Y348">
            <v>80</v>
          </cell>
        </row>
        <row r="349">
          <cell r="Y349">
            <v>80</v>
          </cell>
        </row>
        <row r="350">
          <cell r="Y350">
            <v>60</v>
          </cell>
        </row>
        <row r="351">
          <cell r="Y351">
            <v>20</v>
          </cell>
        </row>
        <row r="352">
          <cell r="Y352">
            <v>80</v>
          </cell>
        </row>
        <row r="353">
          <cell r="Y353">
            <v>20</v>
          </cell>
        </row>
        <row r="354">
          <cell r="Y354">
            <v>100</v>
          </cell>
        </row>
        <row r="355">
          <cell r="Y355">
            <v>100</v>
          </cell>
        </row>
        <row r="356">
          <cell r="Y356">
            <v>60</v>
          </cell>
        </row>
        <row r="357">
          <cell r="Y357">
            <v>20</v>
          </cell>
        </row>
        <row r="358">
          <cell r="Y358">
            <v>40</v>
          </cell>
        </row>
        <row r="359">
          <cell r="Y359">
            <v>100</v>
          </cell>
        </row>
        <row r="360">
          <cell r="Y360">
            <v>20</v>
          </cell>
        </row>
        <row r="361">
          <cell r="Y361">
            <v>100</v>
          </cell>
        </row>
        <row r="362">
          <cell r="Y362">
            <v>20</v>
          </cell>
        </row>
        <row r="363">
          <cell r="Y363">
            <v>60</v>
          </cell>
        </row>
        <row r="364">
          <cell r="Y364">
            <v>60</v>
          </cell>
        </row>
        <row r="365">
          <cell r="Y365">
            <v>20</v>
          </cell>
        </row>
        <row r="366">
          <cell r="Y366">
            <v>20</v>
          </cell>
        </row>
        <row r="367">
          <cell r="Y367">
            <v>80</v>
          </cell>
        </row>
        <row r="368">
          <cell r="Y368">
            <v>60</v>
          </cell>
        </row>
        <row r="369">
          <cell r="Y369">
            <v>80</v>
          </cell>
        </row>
        <row r="370">
          <cell r="Y370">
            <v>80</v>
          </cell>
        </row>
        <row r="371">
          <cell r="Y371">
            <v>60</v>
          </cell>
        </row>
        <row r="372">
          <cell r="Y372">
            <v>100</v>
          </cell>
        </row>
        <row r="373">
          <cell r="Y373">
            <v>100</v>
          </cell>
        </row>
        <row r="374">
          <cell r="Y374">
            <v>20</v>
          </cell>
        </row>
        <row r="375">
          <cell r="Y375">
            <v>80</v>
          </cell>
        </row>
        <row r="376">
          <cell r="Y376">
            <v>40</v>
          </cell>
        </row>
        <row r="377">
          <cell r="Y377">
            <v>20</v>
          </cell>
        </row>
        <row r="378">
          <cell r="Y378">
            <v>20</v>
          </cell>
        </row>
        <row r="379">
          <cell r="Y379">
            <v>60</v>
          </cell>
        </row>
        <row r="380">
          <cell r="Y380">
            <v>80</v>
          </cell>
        </row>
        <row r="381">
          <cell r="Y381">
            <v>20</v>
          </cell>
        </row>
        <row r="382">
          <cell r="Y382">
            <v>60</v>
          </cell>
        </row>
        <row r="383">
          <cell r="Y383">
            <v>80</v>
          </cell>
        </row>
        <row r="384">
          <cell r="Y384">
            <v>100</v>
          </cell>
        </row>
        <row r="385">
          <cell r="Y385">
            <v>20</v>
          </cell>
        </row>
        <row r="386">
          <cell r="Y386">
            <v>100</v>
          </cell>
        </row>
        <row r="387">
          <cell r="Y387">
            <v>80</v>
          </cell>
        </row>
        <row r="388">
          <cell r="Y388">
            <v>100</v>
          </cell>
        </row>
        <row r="389">
          <cell r="Y389">
            <v>20</v>
          </cell>
        </row>
        <row r="390">
          <cell r="Y390">
            <v>60</v>
          </cell>
        </row>
        <row r="391">
          <cell r="Y391">
            <v>20</v>
          </cell>
        </row>
        <row r="392">
          <cell r="Y392">
            <v>80</v>
          </cell>
        </row>
        <row r="393">
          <cell r="Y393">
            <v>60</v>
          </cell>
        </row>
        <row r="394">
          <cell r="Y394">
            <v>60</v>
          </cell>
        </row>
        <row r="395">
          <cell r="Y395">
            <v>100</v>
          </cell>
        </row>
        <row r="396">
          <cell r="Y396">
            <v>100</v>
          </cell>
        </row>
        <row r="397">
          <cell r="Y397">
            <v>80</v>
          </cell>
        </row>
        <row r="398">
          <cell r="Y398">
            <v>40</v>
          </cell>
        </row>
        <row r="399">
          <cell r="Y399">
            <v>100</v>
          </cell>
        </row>
        <row r="400">
          <cell r="Y400">
            <v>100</v>
          </cell>
        </row>
        <row r="401">
          <cell r="Y401">
            <v>60</v>
          </cell>
        </row>
        <row r="402">
          <cell r="Y402">
            <v>80</v>
          </cell>
        </row>
        <row r="403">
          <cell r="Y403">
            <v>80</v>
          </cell>
        </row>
        <row r="404">
          <cell r="Y404">
            <v>100</v>
          </cell>
        </row>
        <row r="405">
          <cell r="Y405">
            <v>40</v>
          </cell>
        </row>
        <row r="406">
          <cell r="Y406">
            <v>60</v>
          </cell>
        </row>
        <row r="407">
          <cell r="Y407">
            <v>40</v>
          </cell>
        </row>
        <row r="408">
          <cell r="Y408">
            <v>80</v>
          </cell>
        </row>
        <row r="409">
          <cell r="Y409">
            <v>60</v>
          </cell>
        </row>
        <row r="410">
          <cell r="Y410">
            <v>100</v>
          </cell>
        </row>
        <row r="411">
          <cell r="Y411">
            <v>100</v>
          </cell>
        </row>
        <row r="412">
          <cell r="Y412">
            <v>60</v>
          </cell>
        </row>
        <row r="413">
          <cell r="Y413">
            <v>20</v>
          </cell>
        </row>
        <row r="414">
          <cell r="Y414">
            <v>60</v>
          </cell>
        </row>
        <row r="415">
          <cell r="Y415">
            <v>100</v>
          </cell>
        </row>
        <row r="416">
          <cell r="Y416">
            <v>20</v>
          </cell>
        </row>
        <row r="417">
          <cell r="Y417">
            <v>100</v>
          </cell>
        </row>
        <row r="418">
          <cell r="Y418">
            <v>60</v>
          </cell>
        </row>
        <row r="419">
          <cell r="Y419">
            <v>100</v>
          </cell>
        </row>
        <row r="420">
          <cell r="Y420">
            <v>0</v>
          </cell>
        </row>
        <row r="421">
          <cell r="Y421">
            <v>100</v>
          </cell>
        </row>
        <row r="422">
          <cell r="Y422">
            <v>80</v>
          </cell>
        </row>
        <row r="423">
          <cell r="Y423">
            <v>40</v>
          </cell>
        </row>
        <row r="424">
          <cell r="Y424">
            <v>100</v>
          </cell>
        </row>
        <row r="425">
          <cell r="Y425">
            <v>20</v>
          </cell>
        </row>
        <row r="426">
          <cell r="Y426">
            <v>20</v>
          </cell>
        </row>
        <row r="427">
          <cell r="Y427">
            <v>80</v>
          </cell>
        </row>
        <row r="428">
          <cell r="Y428">
            <v>100</v>
          </cell>
        </row>
        <row r="429">
          <cell r="Y429">
            <v>40</v>
          </cell>
        </row>
        <row r="430">
          <cell r="Y430">
            <v>80</v>
          </cell>
        </row>
        <row r="431">
          <cell r="Y431">
            <v>40</v>
          </cell>
        </row>
        <row r="432">
          <cell r="Y432">
            <v>100</v>
          </cell>
        </row>
        <row r="433">
          <cell r="Y433">
            <v>20</v>
          </cell>
        </row>
        <row r="434">
          <cell r="Y434">
            <v>60</v>
          </cell>
        </row>
        <row r="435">
          <cell r="Y435">
            <v>60</v>
          </cell>
        </row>
        <row r="436">
          <cell r="Y436">
            <v>80</v>
          </cell>
        </row>
        <row r="437">
          <cell r="Y437">
            <v>60</v>
          </cell>
        </row>
        <row r="438">
          <cell r="Y438">
            <v>20</v>
          </cell>
        </row>
        <row r="439">
          <cell r="Y439">
            <v>80</v>
          </cell>
        </row>
        <row r="440">
          <cell r="Y440">
            <v>40</v>
          </cell>
        </row>
        <row r="441">
          <cell r="Y441">
            <v>60</v>
          </cell>
        </row>
        <row r="442">
          <cell r="Y442">
            <v>60</v>
          </cell>
        </row>
        <row r="443">
          <cell r="Y443">
            <v>80</v>
          </cell>
        </row>
        <row r="444">
          <cell r="Y444">
            <v>60</v>
          </cell>
        </row>
        <row r="445">
          <cell r="Y445">
            <v>100</v>
          </cell>
        </row>
        <row r="446">
          <cell r="Y446">
            <v>100</v>
          </cell>
        </row>
        <row r="447">
          <cell r="Y447">
            <v>20</v>
          </cell>
        </row>
        <row r="448">
          <cell r="Y448">
            <v>40</v>
          </cell>
        </row>
        <row r="449">
          <cell r="Y449">
            <v>100</v>
          </cell>
        </row>
        <row r="450">
          <cell r="Y450">
            <v>100</v>
          </cell>
        </row>
        <row r="451">
          <cell r="Y451">
            <v>20</v>
          </cell>
        </row>
        <row r="452">
          <cell r="Y452">
            <v>60</v>
          </cell>
        </row>
        <row r="453">
          <cell r="Y453">
            <v>20</v>
          </cell>
        </row>
        <row r="454">
          <cell r="Y454">
            <v>20</v>
          </cell>
        </row>
        <row r="455">
          <cell r="Y455">
            <v>80</v>
          </cell>
        </row>
        <row r="456">
          <cell r="Y456">
            <v>40</v>
          </cell>
        </row>
        <row r="457">
          <cell r="Y457">
            <v>100</v>
          </cell>
        </row>
        <row r="458">
          <cell r="Y458">
            <v>40</v>
          </cell>
        </row>
        <row r="459">
          <cell r="Y459">
            <v>80</v>
          </cell>
        </row>
        <row r="460">
          <cell r="Y460">
            <v>60</v>
          </cell>
        </row>
        <row r="461">
          <cell r="Y461">
            <v>40</v>
          </cell>
        </row>
        <row r="462">
          <cell r="Y462">
            <v>100</v>
          </cell>
        </row>
        <row r="463">
          <cell r="Y463">
            <v>80</v>
          </cell>
        </row>
        <row r="464">
          <cell r="Y464">
            <v>20</v>
          </cell>
        </row>
        <row r="465">
          <cell r="Y465">
            <v>100</v>
          </cell>
        </row>
        <row r="466">
          <cell r="Y466">
            <v>40</v>
          </cell>
        </row>
        <row r="467">
          <cell r="Y467">
            <v>100</v>
          </cell>
        </row>
        <row r="468">
          <cell r="Y468">
            <v>80</v>
          </cell>
        </row>
        <row r="469">
          <cell r="Y469">
            <v>80</v>
          </cell>
        </row>
        <row r="470">
          <cell r="Y470">
            <v>60</v>
          </cell>
        </row>
        <row r="471">
          <cell r="Y471">
            <v>20</v>
          </cell>
        </row>
        <row r="472">
          <cell r="Y472">
            <v>20</v>
          </cell>
        </row>
        <row r="473">
          <cell r="Y473">
            <v>100</v>
          </cell>
        </row>
        <row r="474">
          <cell r="Y474">
            <v>100</v>
          </cell>
        </row>
        <row r="475">
          <cell r="Y475">
            <v>60</v>
          </cell>
        </row>
        <row r="476">
          <cell r="Y476">
            <v>100</v>
          </cell>
        </row>
        <row r="477">
          <cell r="Y477">
            <v>80</v>
          </cell>
        </row>
        <row r="478">
          <cell r="Y478">
            <v>100</v>
          </cell>
        </row>
        <row r="479">
          <cell r="Y479">
            <v>80</v>
          </cell>
        </row>
        <row r="480">
          <cell r="Y480">
            <v>20</v>
          </cell>
        </row>
        <row r="481">
          <cell r="Y481">
            <v>20</v>
          </cell>
        </row>
        <row r="482">
          <cell r="Y482">
            <v>40</v>
          </cell>
        </row>
        <row r="483">
          <cell r="Y483">
            <v>100</v>
          </cell>
        </row>
        <row r="484">
          <cell r="Y484">
            <v>40</v>
          </cell>
        </row>
        <row r="485">
          <cell r="Y485">
            <v>40</v>
          </cell>
        </row>
        <row r="486">
          <cell r="Y486">
            <v>60</v>
          </cell>
        </row>
        <row r="487">
          <cell r="Y487">
            <v>60</v>
          </cell>
        </row>
        <row r="488">
          <cell r="Y488">
            <v>60</v>
          </cell>
        </row>
        <row r="489">
          <cell r="Y489">
            <v>80</v>
          </cell>
        </row>
        <row r="490">
          <cell r="Y490">
            <v>60</v>
          </cell>
        </row>
        <row r="491">
          <cell r="Y491">
            <v>100</v>
          </cell>
        </row>
        <row r="492">
          <cell r="Y492">
            <v>40</v>
          </cell>
        </row>
        <row r="493">
          <cell r="Y493">
            <v>20</v>
          </cell>
        </row>
        <row r="494">
          <cell r="Y494">
            <v>80</v>
          </cell>
        </row>
        <row r="495">
          <cell r="Y495">
            <v>40</v>
          </cell>
        </row>
        <row r="496">
          <cell r="Y496">
            <v>80</v>
          </cell>
        </row>
        <row r="497">
          <cell r="Y497">
            <v>80</v>
          </cell>
        </row>
        <row r="498">
          <cell r="Y498">
            <v>80</v>
          </cell>
        </row>
        <row r="499">
          <cell r="Y499">
            <v>100</v>
          </cell>
        </row>
        <row r="500">
          <cell r="Y500">
            <v>80</v>
          </cell>
        </row>
        <row r="501">
          <cell r="Y501">
            <v>80</v>
          </cell>
        </row>
        <row r="502">
          <cell r="Y502">
            <v>40</v>
          </cell>
        </row>
        <row r="503">
          <cell r="Y503">
            <v>40</v>
          </cell>
        </row>
        <row r="504">
          <cell r="Y504">
            <v>60</v>
          </cell>
        </row>
        <row r="505">
          <cell r="Y505">
            <v>80</v>
          </cell>
        </row>
        <row r="506">
          <cell r="Y506">
            <v>0</v>
          </cell>
        </row>
        <row r="507">
          <cell r="Y507">
            <v>60</v>
          </cell>
        </row>
        <row r="508">
          <cell r="Y508">
            <v>100</v>
          </cell>
        </row>
        <row r="509">
          <cell r="Y509">
            <v>40</v>
          </cell>
        </row>
        <row r="510">
          <cell r="Y510">
            <v>40</v>
          </cell>
        </row>
        <row r="511">
          <cell r="Y511">
            <v>40</v>
          </cell>
        </row>
        <row r="512">
          <cell r="Y512">
            <v>40</v>
          </cell>
        </row>
        <row r="513">
          <cell r="Y513">
            <v>100</v>
          </cell>
        </row>
        <row r="514">
          <cell r="Y514">
            <v>0</v>
          </cell>
        </row>
        <row r="515">
          <cell r="Y515">
            <v>100</v>
          </cell>
        </row>
        <row r="516">
          <cell r="Y516">
            <v>80</v>
          </cell>
        </row>
        <row r="517">
          <cell r="Y517">
            <v>80</v>
          </cell>
        </row>
        <row r="518">
          <cell r="Y518">
            <v>100</v>
          </cell>
        </row>
        <row r="519">
          <cell r="Y519">
            <v>100</v>
          </cell>
        </row>
        <row r="520">
          <cell r="Y520">
            <v>40</v>
          </cell>
        </row>
        <row r="521">
          <cell r="Y521">
            <v>80</v>
          </cell>
        </row>
        <row r="522">
          <cell r="Y522">
            <v>80</v>
          </cell>
        </row>
        <row r="523">
          <cell r="Y523">
            <v>20</v>
          </cell>
        </row>
        <row r="524">
          <cell r="Y524">
            <v>20</v>
          </cell>
        </row>
        <row r="525">
          <cell r="Y525">
            <v>20</v>
          </cell>
        </row>
        <row r="526">
          <cell r="Y526">
            <v>20</v>
          </cell>
        </row>
        <row r="527">
          <cell r="Y527">
            <v>100</v>
          </cell>
        </row>
        <row r="528">
          <cell r="Y528">
            <v>60</v>
          </cell>
        </row>
        <row r="529">
          <cell r="Y529">
            <v>80</v>
          </cell>
        </row>
        <row r="530">
          <cell r="Y530">
            <v>60</v>
          </cell>
        </row>
        <row r="531">
          <cell r="Y531">
            <v>80</v>
          </cell>
        </row>
        <row r="532">
          <cell r="Y532">
            <v>80</v>
          </cell>
        </row>
        <row r="533">
          <cell r="Y533">
            <v>60</v>
          </cell>
        </row>
        <row r="534">
          <cell r="Y534">
            <v>80</v>
          </cell>
        </row>
        <row r="535">
          <cell r="Y535">
            <v>100</v>
          </cell>
        </row>
        <row r="536">
          <cell r="Y536">
            <v>20</v>
          </cell>
        </row>
        <row r="537">
          <cell r="Y537">
            <v>40</v>
          </cell>
        </row>
        <row r="538">
          <cell r="Y538">
            <v>80</v>
          </cell>
        </row>
        <row r="539">
          <cell r="Y539">
            <v>100</v>
          </cell>
        </row>
        <row r="540">
          <cell r="Y540">
            <v>80</v>
          </cell>
        </row>
        <row r="541">
          <cell r="Y541">
            <v>100</v>
          </cell>
        </row>
        <row r="542">
          <cell r="Y542">
            <v>80</v>
          </cell>
        </row>
        <row r="543">
          <cell r="Y543">
            <v>40</v>
          </cell>
        </row>
        <row r="544">
          <cell r="Y544">
            <v>40</v>
          </cell>
        </row>
        <row r="545">
          <cell r="Y545">
            <v>80</v>
          </cell>
        </row>
        <row r="546">
          <cell r="Y546">
            <v>60</v>
          </cell>
        </row>
        <row r="547">
          <cell r="Y547">
            <v>100</v>
          </cell>
        </row>
        <row r="548">
          <cell r="Y548">
            <v>60</v>
          </cell>
        </row>
        <row r="549">
          <cell r="Y549">
            <v>60</v>
          </cell>
        </row>
        <row r="550">
          <cell r="Y550">
            <v>80</v>
          </cell>
        </row>
        <row r="551">
          <cell r="Y551">
            <v>20</v>
          </cell>
        </row>
        <row r="552">
          <cell r="Y552">
            <v>40</v>
          </cell>
        </row>
        <row r="553">
          <cell r="Y553">
            <v>60</v>
          </cell>
        </row>
        <row r="554">
          <cell r="Y554">
            <v>20</v>
          </cell>
        </row>
        <row r="555">
          <cell r="Y555">
            <v>20</v>
          </cell>
        </row>
        <row r="556">
          <cell r="Y556">
            <v>100</v>
          </cell>
        </row>
        <row r="557">
          <cell r="Y557">
            <v>100</v>
          </cell>
        </row>
        <row r="558">
          <cell r="Y558">
            <v>60</v>
          </cell>
        </row>
        <row r="559">
          <cell r="Y559">
            <v>20</v>
          </cell>
        </row>
        <row r="560">
          <cell r="Y560">
            <v>80</v>
          </cell>
        </row>
        <row r="561">
          <cell r="Y561">
            <v>80</v>
          </cell>
        </row>
        <row r="562">
          <cell r="Y562">
            <v>80</v>
          </cell>
        </row>
        <row r="563">
          <cell r="Y563">
            <v>80</v>
          </cell>
        </row>
        <row r="564">
          <cell r="Y564">
            <v>80</v>
          </cell>
        </row>
        <row r="565">
          <cell r="Y565">
            <v>100</v>
          </cell>
        </row>
        <row r="566">
          <cell r="Y566">
            <v>40</v>
          </cell>
        </row>
        <row r="567">
          <cell r="Y567">
            <v>100</v>
          </cell>
        </row>
        <row r="568">
          <cell r="Y568">
            <v>20</v>
          </cell>
        </row>
        <row r="569">
          <cell r="Y569">
            <v>80</v>
          </cell>
        </row>
        <row r="570">
          <cell r="Y570">
            <v>20</v>
          </cell>
        </row>
        <row r="571">
          <cell r="Y571">
            <v>40</v>
          </cell>
        </row>
        <row r="572">
          <cell r="Y572">
            <v>80</v>
          </cell>
        </row>
        <row r="573">
          <cell r="Y573">
            <v>20</v>
          </cell>
        </row>
        <row r="574">
          <cell r="Y574">
            <v>80</v>
          </cell>
        </row>
        <row r="575">
          <cell r="Y575">
            <v>60</v>
          </cell>
        </row>
        <row r="576">
          <cell r="Y576">
            <v>60</v>
          </cell>
        </row>
        <row r="577">
          <cell r="Y577">
            <v>60</v>
          </cell>
        </row>
        <row r="578">
          <cell r="Y578">
            <v>80</v>
          </cell>
        </row>
        <row r="579">
          <cell r="Y579">
            <v>40</v>
          </cell>
        </row>
        <row r="580">
          <cell r="Y580">
            <v>60</v>
          </cell>
        </row>
        <row r="581">
          <cell r="Y581">
            <v>40</v>
          </cell>
        </row>
        <row r="582">
          <cell r="Y582">
            <v>60</v>
          </cell>
        </row>
        <row r="583">
          <cell r="Y583">
            <v>20</v>
          </cell>
        </row>
        <row r="584">
          <cell r="Y584">
            <v>100</v>
          </cell>
        </row>
        <row r="585">
          <cell r="Y585">
            <v>100</v>
          </cell>
        </row>
        <row r="586">
          <cell r="Y586">
            <v>80</v>
          </cell>
        </row>
        <row r="587">
          <cell r="Y587">
            <v>60</v>
          </cell>
        </row>
        <row r="588">
          <cell r="Y588">
            <v>40</v>
          </cell>
        </row>
        <row r="589">
          <cell r="Y589">
            <v>100</v>
          </cell>
        </row>
        <row r="590">
          <cell r="Y590">
            <v>40</v>
          </cell>
        </row>
        <row r="591">
          <cell r="Y591">
            <v>40</v>
          </cell>
        </row>
        <row r="592">
          <cell r="Y592">
            <v>80</v>
          </cell>
        </row>
        <row r="593">
          <cell r="Y593">
            <v>60</v>
          </cell>
        </row>
        <row r="594">
          <cell r="Y594">
            <v>100</v>
          </cell>
        </row>
        <row r="595">
          <cell r="Y595">
            <v>100</v>
          </cell>
        </row>
        <row r="596">
          <cell r="Y596">
            <v>40</v>
          </cell>
        </row>
        <row r="597">
          <cell r="Y597">
            <v>40</v>
          </cell>
        </row>
        <row r="598">
          <cell r="Y598">
            <v>60</v>
          </cell>
        </row>
        <row r="599">
          <cell r="Y599">
            <v>80</v>
          </cell>
        </row>
        <row r="600">
          <cell r="Y600">
            <v>60</v>
          </cell>
        </row>
        <row r="601">
          <cell r="Y601">
            <v>20</v>
          </cell>
        </row>
        <row r="602">
          <cell r="Y602">
            <v>80</v>
          </cell>
        </row>
        <row r="603">
          <cell r="Y603">
            <v>60</v>
          </cell>
        </row>
        <row r="604">
          <cell r="Y604">
            <v>20</v>
          </cell>
        </row>
        <row r="605">
          <cell r="Y605">
            <v>20</v>
          </cell>
        </row>
        <row r="606">
          <cell r="Y606">
            <v>20</v>
          </cell>
        </row>
        <row r="607">
          <cell r="Y607">
            <v>80</v>
          </cell>
        </row>
        <row r="608">
          <cell r="Y608">
            <v>20</v>
          </cell>
        </row>
        <row r="609">
          <cell r="Y609">
            <v>80</v>
          </cell>
        </row>
        <row r="610">
          <cell r="Y610">
            <v>60</v>
          </cell>
        </row>
        <row r="611">
          <cell r="Y611">
            <v>80</v>
          </cell>
        </row>
        <row r="612">
          <cell r="Y612">
            <v>80</v>
          </cell>
        </row>
        <row r="613">
          <cell r="Y613">
            <v>100</v>
          </cell>
        </row>
        <row r="614">
          <cell r="Y614">
            <v>60</v>
          </cell>
        </row>
        <row r="615">
          <cell r="Y615">
            <v>80</v>
          </cell>
        </row>
        <row r="616">
          <cell r="Y616">
            <v>100</v>
          </cell>
        </row>
        <row r="617">
          <cell r="Y617">
            <v>60</v>
          </cell>
        </row>
        <row r="618">
          <cell r="Y618">
            <v>80</v>
          </cell>
        </row>
        <row r="619">
          <cell r="Y619">
            <v>100</v>
          </cell>
        </row>
        <row r="620">
          <cell r="Y620">
            <v>40</v>
          </cell>
        </row>
        <row r="621">
          <cell r="Y621">
            <v>100</v>
          </cell>
        </row>
        <row r="622">
          <cell r="Y622">
            <v>80</v>
          </cell>
        </row>
        <row r="623">
          <cell r="Y623">
            <v>60</v>
          </cell>
        </row>
        <row r="624">
          <cell r="Y624">
            <v>20</v>
          </cell>
        </row>
        <row r="625">
          <cell r="Y625">
            <v>80</v>
          </cell>
        </row>
        <row r="626">
          <cell r="Y626">
            <v>100</v>
          </cell>
        </row>
        <row r="627">
          <cell r="Y627">
            <v>80</v>
          </cell>
        </row>
        <row r="628">
          <cell r="Y628">
            <v>40</v>
          </cell>
        </row>
        <row r="629">
          <cell r="Y629">
            <v>40</v>
          </cell>
        </row>
        <row r="630">
          <cell r="Y630">
            <v>80</v>
          </cell>
        </row>
        <row r="631">
          <cell r="Y631">
            <v>20</v>
          </cell>
        </row>
        <row r="632">
          <cell r="Y632">
            <v>100</v>
          </cell>
        </row>
        <row r="633">
          <cell r="Y633">
            <v>60</v>
          </cell>
        </row>
        <row r="634">
          <cell r="Y634">
            <v>80</v>
          </cell>
        </row>
        <row r="635">
          <cell r="Y635">
            <v>40</v>
          </cell>
        </row>
        <row r="636">
          <cell r="Y636">
            <v>60</v>
          </cell>
        </row>
        <row r="637">
          <cell r="Y637">
            <v>80</v>
          </cell>
        </row>
        <row r="638">
          <cell r="Y638">
            <v>20</v>
          </cell>
        </row>
        <row r="639">
          <cell r="Y639">
            <v>60</v>
          </cell>
        </row>
        <row r="640">
          <cell r="Y640">
            <v>80</v>
          </cell>
        </row>
        <row r="641">
          <cell r="Y641">
            <v>60</v>
          </cell>
        </row>
        <row r="642">
          <cell r="Y642">
            <v>60</v>
          </cell>
        </row>
        <row r="643">
          <cell r="Y643">
            <v>40</v>
          </cell>
        </row>
        <row r="644">
          <cell r="Y644">
            <v>100</v>
          </cell>
        </row>
        <row r="645">
          <cell r="Y645">
            <v>80</v>
          </cell>
        </row>
        <row r="646">
          <cell r="Y646">
            <v>60</v>
          </cell>
        </row>
        <row r="647">
          <cell r="Y647">
            <v>80</v>
          </cell>
        </row>
        <row r="648">
          <cell r="Y648">
            <v>20</v>
          </cell>
        </row>
        <row r="649">
          <cell r="Y649">
            <v>100</v>
          </cell>
        </row>
        <row r="650">
          <cell r="Y650">
            <v>100</v>
          </cell>
        </row>
        <row r="651">
          <cell r="Y651">
            <v>60</v>
          </cell>
        </row>
        <row r="652">
          <cell r="Y652">
            <v>60</v>
          </cell>
        </row>
        <row r="653">
          <cell r="Y653">
            <v>100</v>
          </cell>
        </row>
        <row r="654">
          <cell r="Y654">
            <v>60</v>
          </cell>
        </row>
        <row r="655">
          <cell r="Y655">
            <v>40</v>
          </cell>
        </row>
        <row r="656">
          <cell r="Y656">
            <v>100</v>
          </cell>
        </row>
        <row r="657">
          <cell r="Y657">
            <v>80</v>
          </cell>
        </row>
        <row r="658">
          <cell r="Y658">
            <v>60</v>
          </cell>
        </row>
        <row r="659">
          <cell r="Y659">
            <v>20</v>
          </cell>
        </row>
        <row r="660">
          <cell r="Y660">
            <v>40</v>
          </cell>
        </row>
        <row r="661">
          <cell r="Y661">
            <v>20</v>
          </cell>
        </row>
        <row r="662">
          <cell r="Y662">
            <v>20</v>
          </cell>
        </row>
        <row r="663">
          <cell r="Y663">
            <v>100</v>
          </cell>
        </row>
        <row r="664">
          <cell r="Y664">
            <v>60</v>
          </cell>
        </row>
        <row r="665">
          <cell r="Y665">
            <v>100</v>
          </cell>
        </row>
        <row r="666">
          <cell r="Y666">
            <v>80</v>
          </cell>
        </row>
        <row r="667">
          <cell r="Y667">
            <v>40</v>
          </cell>
        </row>
        <row r="668">
          <cell r="Y668">
            <v>40</v>
          </cell>
        </row>
        <row r="669">
          <cell r="Y669">
            <v>40</v>
          </cell>
        </row>
        <row r="670">
          <cell r="Y670">
            <v>20</v>
          </cell>
        </row>
        <row r="671">
          <cell r="Y671">
            <v>100</v>
          </cell>
        </row>
        <row r="672">
          <cell r="Y672">
            <v>100</v>
          </cell>
        </row>
        <row r="673">
          <cell r="Y673">
            <v>80</v>
          </cell>
        </row>
        <row r="674">
          <cell r="Y674">
            <v>60</v>
          </cell>
        </row>
        <row r="675">
          <cell r="Y675">
            <v>40</v>
          </cell>
        </row>
        <row r="676">
          <cell r="Y676">
            <v>20</v>
          </cell>
        </row>
        <row r="677">
          <cell r="Y677">
            <v>40</v>
          </cell>
        </row>
        <row r="678">
          <cell r="Y678">
            <v>100</v>
          </cell>
        </row>
        <row r="679">
          <cell r="Y679">
            <v>100</v>
          </cell>
        </row>
        <row r="680">
          <cell r="Y680">
            <v>80</v>
          </cell>
        </row>
        <row r="681">
          <cell r="Y681">
            <v>100</v>
          </cell>
        </row>
        <row r="682">
          <cell r="Y682">
            <v>40</v>
          </cell>
        </row>
        <row r="683">
          <cell r="Y683">
            <v>20</v>
          </cell>
        </row>
        <row r="684">
          <cell r="Y684">
            <v>100</v>
          </cell>
        </row>
        <row r="685">
          <cell r="Y685">
            <v>60</v>
          </cell>
        </row>
        <row r="686">
          <cell r="Y686">
            <v>20</v>
          </cell>
        </row>
        <row r="687">
          <cell r="Y687">
            <v>60</v>
          </cell>
        </row>
        <row r="688">
          <cell r="Y688">
            <v>100</v>
          </cell>
        </row>
        <row r="689">
          <cell r="Y689">
            <v>100</v>
          </cell>
        </row>
        <row r="690">
          <cell r="Y690">
            <v>20</v>
          </cell>
        </row>
        <row r="691">
          <cell r="Y691">
            <v>80</v>
          </cell>
        </row>
        <row r="692">
          <cell r="Y692">
            <v>40</v>
          </cell>
        </row>
        <row r="693">
          <cell r="Y693">
            <v>80</v>
          </cell>
        </row>
        <row r="694">
          <cell r="Y694">
            <v>100</v>
          </cell>
        </row>
        <row r="695">
          <cell r="Y695">
            <v>80</v>
          </cell>
        </row>
        <row r="696">
          <cell r="Y696">
            <v>80</v>
          </cell>
        </row>
        <row r="697">
          <cell r="Y697">
            <v>20</v>
          </cell>
        </row>
        <row r="698">
          <cell r="Y698">
            <v>20</v>
          </cell>
        </row>
        <row r="699">
          <cell r="Y699">
            <v>100</v>
          </cell>
        </row>
        <row r="700">
          <cell r="Y700">
            <v>80</v>
          </cell>
        </row>
        <row r="701">
          <cell r="Y701">
            <v>100</v>
          </cell>
        </row>
        <row r="702">
          <cell r="Y702">
            <v>80</v>
          </cell>
        </row>
        <row r="703">
          <cell r="Y703">
            <v>60</v>
          </cell>
        </row>
        <row r="704">
          <cell r="Y704">
            <v>40</v>
          </cell>
        </row>
        <row r="705">
          <cell r="Y705">
            <v>100</v>
          </cell>
        </row>
        <row r="706">
          <cell r="Y706">
            <v>80</v>
          </cell>
        </row>
        <row r="707">
          <cell r="Y707">
            <v>100</v>
          </cell>
        </row>
        <row r="708">
          <cell r="Y708">
            <v>100</v>
          </cell>
        </row>
        <row r="709">
          <cell r="Y709">
            <v>80</v>
          </cell>
        </row>
        <row r="710">
          <cell r="Y710">
            <v>20</v>
          </cell>
        </row>
        <row r="711">
          <cell r="Y711">
            <v>80</v>
          </cell>
        </row>
        <row r="712">
          <cell r="Y712">
            <v>80</v>
          </cell>
        </row>
        <row r="713">
          <cell r="Y713">
            <v>60</v>
          </cell>
        </row>
        <row r="714">
          <cell r="Y714">
            <v>100</v>
          </cell>
        </row>
        <row r="715">
          <cell r="Y715">
            <v>100</v>
          </cell>
        </row>
        <row r="716">
          <cell r="Y716">
            <v>60</v>
          </cell>
        </row>
        <row r="717">
          <cell r="Y717">
            <v>40</v>
          </cell>
        </row>
        <row r="718">
          <cell r="Y718">
            <v>80</v>
          </cell>
        </row>
        <row r="719">
          <cell r="Y719">
            <v>100</v>
          </cell>
        </row>
        <row r="720">
          <cell r="Y720">
            <v>20</v>
          </cell>
        </row>
        <row r="721">
          <cell r="Y721">
            <v>100</v>
          </cell>
        </row>
        <row r="722">
          <cell r="Y722">
            <v>60</v>
          </cell>
        </row>
        <row r="723">
          <cell r="Y723">
            <v>20</v>
          </cell>
        </row>
        <row r="724">
          <cell r="Y724">
            <v>40</v>
          </cell>
        </row>
        <row r="725">
          <cell r="Y725">
            <v>20</v>
          </cell>
        </row>
        <row r="726">
          <cell r="Y726">
            <v>60</v>
          </cell>
        </row>
        <row r="727">
          <cell r="Y727">
            <v>80</v>
          </cell>
        </row>
        <row r="728">
          <cell r="Y728">
            <v>40</v>
          </cell>
        </row>
        <row r="729">
          <cell r="Y729">
            <v>40</v>
          </cell>
        </row>
        <row r="730">
          <cell r="Y730">
            <v>100</v>
          </cell>
        </row>
        <row r="731">
          <cell r="Y731">
            <v>80</v>
          </cell>
        </row>
        <row r="732">
          <cell r="Y732">
            <v>100</v>
          </cell>
        </row>
        <row r="733">
          <cell r="Y733">
            <v>100</v>
          </cell>
        </row>
        <row r="734">
          <cell r="Y734">
            <v>40</v>
          </cell>
        </row>
        <row r="735">
          <cell r="Y735">
            <v>80</v>
          </cell>
        </row>
        <row r="736">
          <cell r="Y736">
            <v>80</v>
          </cell>
        </row>
        <row r="737">
          <cell r="Y737">
            <v>20</v>
          </cell>
        </row>
        <row r="738">
          <cell r="Y738">
            <v>60</v>
          </cell>
        </row>
        <row r="739">
          <cell r="Y739">
            <v>40</v>
          </cell>
        </row>
        <row r="740">
          <cell r="Y740">
            <v>80</v>
          </cell>
        </row>
        <row r="741">
          <cell r="Y741">
            <v>60</v>
          </cell>
        </row>
        <row r="742">
          <cell r="Y742">
            <v>100</v>
          </cell>
        </row>
        <row r="743">
          <cell r="Y743">
            <v>80</v>
          </cell>
        </row>
        <row r="744">
          <cell r="Y744">
            <v>100</v>
          </cell>
        </row>
        <row r="745">
          <cell r="Y745">
            <v>80</v>
          </cell>
        </row>
        <row r="746">
          <cell r="Y746">
            <v>100</v>
          </cell>
        </row>
        <row r="747">
          <cell r="Y747">
            <v>80</v>
          </cell>
        </row>
        <row r="748">
          <cell r="Y748">
            <v>40</v>
          </cell>
        </row>
        <row r="749">
          <cell r="Y749">
            <v>20</v>
          </cell>
        </row>
        <row r="750">
          <cell r="Y750">
            <v>80</v>
          </cell>
        </row>
        <row r="751">
          <cell r="Y751">
            <v>80</v>
          </cell>
        </row>
        <row r="752">
          <cell r="Y752">
            <v>100</v>
          </cell>
        </row>
        <row r="753">
          <cell r="Y753">
            <v>60</v>
          </cell>
        </row>
        <row r="754">
          <cell r="Y754">
            <v>60</v>
          </cell>
        </row>
        <row r="755">
          <cell r="Y755">
            <v>100</v>
          </cell>
        </row>
        <row r="756">
          <cell r="Y756">
            <v>60</v>
          </cell>
        </row>
        <row r="757">
          <cell r="Y757">
            <v>80</v>
          </cell>
        </row>
        <row r="758">
          <cell r="Y758">
            <v>20</v>
          </cell>
        </row>
        <row r="759">
          <cell r="Y759">
            <v>100</v>
          </cell>
        </row>
        <row r="760">
          <cell r="Y760">
            <v>60</v>
          </cell>
        </row>
        <row r="761">
          <cell r="Y761">
            <v>40</v>
          </cell>
        </row>
        <row r="762">
          <cell r="Y762">
            <v>80</v>
          </cell>
        </row>
        <row r="763">
          <cell r="Y763">
            <v>80</v>
          </cell>
        </row>
        <row r="764">
          <cell r="Y764">
            <v>40</v>
          </cell>
        </row>
        <row r="765">
          <cell r="Y765">
            <v>80</v>
          </cell>
        </row>
        <row r="766">
          <cell r="Y766">
            <v>80</v>
          </cell>
        </row>
        <row r="767">
          <cell r="Y767">
            <v>60</v>
          </cell>
        </row>
        <row r="768">
          <cell r="Y768">
            <v>20</v>
          </cell>
        </row>
        <row r="769">
          <cell r="Y769">
            <v>100</v>
          </cell>
        </row>
        <row r="770">
          <cell r="Y770">
            <v>80</v>
          </cell>
        </row>
        <row r="771">
          <cell r="Y771">
            <v>40</v>
          </cell>
        </row>
        <row r="772">
          <cell r="Y772">
            <v>100</v>
          </cell>
        </row>
        <row r="773">
          <cell r="Y773">
            <v>60</v>
          </cell>
        </row>
        <row r="774">
          <cell r="Y774">
            <v>40</v>
          </cell>
        </row>
        <row r="775">
          <cell r="Y775">
            <v>100</v>
          </cell>
        </row>
        <row r="776">
          <cell r="Y776">
            <v>80</v>
          </cell>
        </row>
        <row r="777">
          <cell r="Y777">
            <v>60</v>
          </cell>
        </row>
        <row r="778">
          <cell r="Y778">
            <v>100</v>
          </cell>
        </row>
        <row r="779">
          <cell r="Y779">
            <v>60</v>
          </cell>
        </row>
        <row r="780">
          <cell r="Y780">
            <v>100</v>
          </cell>
        </row>
        <row r="781">
          <cell r="Y781">
            <v>80</v>
          </cell>
        </row>
        <row r="782">
          <cell r="Y782">
            <v>40</v>
          </cell>
        </row>
        <row r="783">
          <cell r="Y783">
            <v>60</v>
          </cell>
        </row>
        <row r="784">
          <cell r="Y784">
            <v>100</v>
          </cell>
        </row>
        <row r="785">
          <cell r="Y785">
            <v>100</v>
          </cell>
        </row>
        <row r="786">
          <cell r="Y786">
            <v>20</v>
          </cell>
        </row>
        <row r="787">
          <cell r="Y787">
            <v>20</v>
          </cell>
        </row>
        <row r="788">
          <cell r="Y788">
            <v>80</v>
          </cell>
        </row>
        <row r="789">
          <cell r="Y789">
            <v>60</v>
          </cell>
        </row>
        <row r="790">
          <cell r="Y790">
            <v>60</v>
          </cell>
        </row>
        <row r="791">
          <cell r="Y791">
            <v>80</v>
          </cell>
        </row>
        <row r="792">
          <cell r="Y792">
            <v>80</v>
          </cell>
        </row>
        <row r="793">
          <cell r="Y793">
            <v>40</v>
          </cell>
        </row>
        <row r="794">
          <cell r="Y794">
            <v>20</v>
          </cell>
        </row>
        <row r="795">
          <cell r="Y795">
            <v>40</v>
          </cell>
        </row>
        <row r="796">
          <cell r="Y796">
            <v>80</v>
          </cell>
        </row>
        <row r="797">
          <cell r="Y797">
            <v>100</v>
          </cell>
        </row>
        <row r="798">
          <cell r="Y798">
            <v>20</v>
          </cell>
        </row>
        <row r="799">
          <cell r="Y799">
            <v>20</v>
          </cell>
        </row>
        <row r="800">
          <cell r="Y800">
            <v>40</v>
          </cell>
        </row>
        <row r="801">
          <cell r="Y801">
            <v>40</v>
          </cell>
        </row>
        <row r="802">
          <cell r="Y802">
            <v>100</v>
          </cell>
        </row>
        <row r="803">
          <cell r="Y803">
            <v>80</v>
          </cell>
        </row>
        <row r="804">
          <cell r="Y804">
            <v>100</v>
          </cell>
        </row>
        <row r="805">
          <cell r="Y805">
            <v>100</v>
          </cell>
        </row>
        <row r="806">
          <cell r="Y806">
            <v>80</v>
          </cell>
        </row>
        <row r="807">
          <cell r="Y807">
            <v>60</v>
          </cell>
        </row>
        <row r="808">
          <cell r="Y808">
            <v>80</v>
          </cell>
        </row>
        <row r="809">
          <cell r="Y809">
            <v>60</v>
          </cell>
        </row>
        <row r="810">
          <cell r="Y810">
            <v>20</v>
          </cell>
        </row>
        <row r="811">
          <cell r="Y811">
            <v>60</v>
          </cell>
        </row>
        <row r="812">
          <cell r="Y812">
            <v>20</v>
          </cell>
        </row>
        <row r="813">
          <cell r="Y813">
            <v>80</v>
          </cell>
        </row>
        <row r="814">
          <cell r="Y814">
            <v>80</v>
          </cell>
        </row>
        <row r="815">
          <cell r="Y815">
            <v>60</v>
          </cell>
        </row>
        <row r="816">
          <cell r="Y816">
            <v>20</v>
          </cell>
        </row>
        <row r="817">
          <cell r="Y817">
            <v>40</v>
          </cell>
        </row>
        <row r="818">
          <cell r="Y818">
            <v>0</v>
          </cell>
        </row>
        <row r="819">
          <cell r="Y819">
            <v>60</v>
          </cell>
        </row>
        <row r="820">
          <cell r="Y820">
            <v>40</v>
          </cell>
        </row>
        <row r="821">
          <cell r="Y821">
            <v>100</v>
          </cell>
        </row>
        <row r="822">
          <cell r="Y822">
            <v>100</v>
          </cell>
        </row>
        <row r="823">
          <cell r="Y823">
            <v>40</v>
          </cell>
        </row>
        <row r="824">
          <cell r="Y824">
            <v>100</v>
          </cell>
        </row>
        <row r="825">
          <cell r="Y825">
            <v>60</v>
          </cell>
        </row>
        <row r="826">
          <cell r="Y826">
            <v>80</v>
          </cell>
        </row>
        <row r="827">
          <cell r="Y827">
            <v>40</v>
          </cell>
        </row>
        <row r="828">
          <cell r="Y828">
            <v>60</v>
          </cell>
        </row>
        <row r="829">
          <cell r="Y829">
            <v>20</v>
          </cell>
        </row>
        <row r="830">
          <cell r="Y830">
            <v>80</v>
          </cell>
        </row>
        <row r="831">
          <cell r="Y831">
            <v>80</v>
          </cell>
        </row>
        <row r="832">
          <cell r="Y832">
            <v>40</v>
          </cell>
        </row>
        <row r="833">
          <cell r="Y833">
            <v>60</v>
          </cell>
        </row>
        <row r="834">
          <cell r="Y834">
            <v>20</v>
          </cell>
        </row>
        <row r="835">
          <cell r="Y835">
            <v>60</v>
          </cell>
        </row>
        <row r="836">
          <cell r="Y836">
            <v>20</v>
          </cell>
        </row>
        <row r="837">
          <cell r="Y837">
            <v>100</v>
          </cell>
        </row>
        <row r="838">
          <cell r="Y838">
            <v>100</v>
          </cell>
        </row>
        <row r="839">
          <cell r="Y839">
            <v>60</v>
          </cell>
        </row>
        <row r="840">
          <cell r="Y840">
            <v>0</v>
          </cell>
        </row>
        <row r="841">
          <cell r="Y841">
            <v>100</v>
          </cell>
        </row>
        <row r="842">
          <cell r="Y842">
            <v>80</v>
          </cell>
        </row>
        <row r="843">
          <cell r="Y843">
            <v>0</v>
          </cell>
        </row>
        <row r="844">
          <cell r="Y844">
            <v>20</v>
          </cell>
        </row>
        <row r="845">
          <cell r="Y845">
            <v>40</v>
          </cell>
        </row>
        <row r="846">
          <cell r="Y846">
            <v>20</v>
          </cell>
        </row>
        <row r="847">
          <cell r="Y847">
            <v>80</v>
          </cell>
        </row>
        <row r="848">
          <cell r="Y848">
            <v>60</v>
          </cell>
        </row>
        <row r="849">
          <cell r="Y849">
            <v>20</v>
          </cell>
        </row>
        <row r="850">
          <cell r="Y850">
            <v>60</v>
          </cell>
        </row>
        <row r="851">
          <cell r="Y851">
            <v>40</v>
          </cell>
        </row>
        <row r="852">
          <cell r="Y852">
            <v>80</v>
          </cell>
        </row>
        <row r="853">
          <cell r="Y853">
            <v>60</v>
          </cell>
        </row>
        <row r="854">
          <cell r="Y854">
            <v>60</v>
          </cell>
        </row>
        <row r="855">
          <cell r="Y855">
            <v>20</v>
          </cell>
        </row>
        <row r="856">
          <cell r="Y856">
            <v>100</v>
          </cell>
        </row>
        <row r="857">
          <cell r="Y857">
            <v>80</v>
          </cell>
        </row>
        <row r="858">
          <cell r="Y858">
            <v>80</v>
          </cell>
        </row>
        <row r="859">
          <cell r="Y859">
            <v>100</v>
          </cell>
        </row>
        <row r="860">
          <cell r="Y860">
            <v>60</v>
          </cell>
        </row>
        <row r="861">
          <cell r="Y861">
            <v>40</v>
          </cell>
        </row>
        <row r="862">
          <cell r="Y862">
            <v>80</v>
          </cell>
        </row>
        <row r="863">
          <cell r="Y863">
            <v>20</v>
          </cell>
        </row>
        <row r="864">
          <cell r="Y864">
            <v>80</v>
          </cell>
        </row>
        <row r="865">
          <cell r="Y865">
            <v>60</v>
          </cell>
        </row>
        <row r="866">
          <cell r="Y866">
            <v>80</v>
          </cell>
        </row>
        <row r="867">
          <cell r="Y867">
            <v>40</v>
          </cell>
        </row>
        <row r="868">
          <cell r="Y868">
            <v>80</v>
          </cell>
        </row>
        <row r="869">
          <cell r="Y869">
            <v>40</v>
          </cell>
        </row>
        <row r="870">
          <cell r="Y870">
            <v>20</v>
          </cell>
        </row>
        <row r="871">
          <cell r="Y871">
            <v>80</v>
          </cell>
        </row>
        <row r="872">
          <cell r="Y872">
            <v>20</v>
          </cell>
        </row>
        <row r="873">
          <cell r="Y873">
            <v>0</v>
          </cell>
        </row>
        <row r="874">
          <cell r="Y874">
            <v>40</v>
          </cell>
        </row>
        <row r="875">
          <cell r="Y875">
            <v>100</v>
          </cell>
        </row>
        <row r="876">
          <cell r="Y876">
            <v>100</v>
          </cell>
        </row>
        <row r="877">
          <cell r="Y877">
            <v>80</v>
          </cell>
        </row>
        <row r="878">
          <cell r="Y878">
            <v>100</v>
          </cell>
        </row>
        <row r="879">
          <cell r="Y879">
            <v>40</v>
          </cell>
        </row>
        <row r="880">
          <cell r="Y880">
            <v>80</v>
          </cell>
        </row>
        <row r="881">
          <cell r="Y881">
            <v>0</v>
          </cell>
        </row>
        <row r="882">
          <cell r="Y882">
            <v>100</v>
          </cell>
        </row>
        <row r="883">
          <cell r="Y883">
            <v>100</v>
          </cell>
        </row>
        <row r="884">
          <cell r="Y884">
            <v>20</v>
          </cell>
        </row>
        <row r="885">
          <cell r="Y885">
            <v>40</v>
          </cell>
        </row>
        <row r="886">
          <cell r="Y886">
            <v>20</v>
          </cell>
        </row>
        <row r="887">
          <cell r="Y887">
            <v>20</v>
          </cell>
        </row>
        <row r="888">
          <cell r="Y888">
            <v>20</v>
          </cell>
        </row>
        <row r="889">
          <cell r="Y889">
            <v>20</v>
          </cell>
        </row>
        <row r="890">
          <cell r="Y890">
            <v>100</v>
          </cell>
        </row>
        <row r="891">
          <cell r="Y891">
            <v>100</v>
          </cell>
        </row>
        <row r="892">
          <cell r="Y892">
            <v>60</v>
          </cell>
        </row>
        <row r="893">
          <cell r="Y893">
            <v>100</v>
          </cell>
        </row>
        <row r="894">
          <cell r="Y894">
            <v>100</v>
          </cell>
        </row>
        <row r="895">
          <cell r="Y895">
            <v>100</v>
          </cell>
        </row>
        <row r="896">
          <cell r="Y896">
            <v>20</v>
          </cell>
        </row>
        <row r="897">
          <cell r="Y897">
            <v>80</v>
          </cell>
        </row>
        <row r="898">
          <cell r="Y898">
            <v>100</v>
          </cell>
        </row>
        <row r="899">
          <cell r="Y899">
            <v>100</v>
          </cell>
        </row>
        <row r="900">
          <cell r="Y900">
            <v>20</v>
          </cell>
        </row>
        <row r="901">
          <cell r="Y901">
            <v>40</v>
          </cell>
        </row>
        <row r="902">
          <cell r="Y902">
            <v>60</v>
          </cell>
        </row>
        <row r="903">
          <cell r="Y903">
            <v>100</v>
          </cell>
        </row>
        <row r="904">
          <cell r="Y904">
            <v>80</v>
          </cell>
        </row>
        <row r="905">
          <cell r="Y905">
            <v>80</v>
          </cell>
        </row>
        <row r="906">
          <cell r="Y906">
            <v>20</v>
          </cell>
        </row>
        <row r="907">
          <cell r="Y907">
            <v>80</v>
          </cell>
        </row>
        <row r="908">
          <cell r="Y908">
            <v>100</v>
          </cell>
        </row>
        <row r="909">
          <cell r="Y909">
            <v>20</v>
          </cell>
        </row>
        <row r="910">
          <cell r="Y910">
            <v>20</v>
          </cell>
        </row>
        <row r="911">
          <cell r="Y911">
            <v>20</v>
          </cell>
        </row>
        <row r="912">
          <cell r="Y912">
            <v>80</v>
          </cell>
        </row>
        <row r="913">
          <cell r="Y913">
            <v>100</v>
          </cell>
        </row>
        <row r="914">
          <cell r="Y914">
            <v>60</v>
          </cell>
        </row>
        <row r="915">
          <cell r="Y915">
            <v>40</v>
          </cell>
        </row>
        <row r="916">
          <cell r="Y916">
            <v>60</v>
          </cell>
        </row>
        <row r="917">
          <cell r="Y917">
            <v>40</v>
          </cell>
        </row>
        <row r="918">
          <cell r="Y918">
            <v>20</v>
          </cell>
        </row>
        <row r="919">
          <cell r="Y919">
            <v>100</v>
          </cell>
        </row>
        <row r="920">
          <cell r="Y920">
            <v>100</v>
          </cell>
        </row>
        <row r="921">
          <cell r="Y921">
            <v>80</v>
          </cell>
        </row>
        <row r="922">
          <cell r="Y922">
            <v>60</v>
          </cell>
        </row>
        <row r="923">
          <cell r="Y923">
            <v>0</v>
          </cell>
        </row>
        <row r="924">
          <cell r="Y924">
            <v>40</v>
          </cell>
        </row>
        <row r="925">
          <cell r="Y925">
            <v>20</v>
          </cell>
        </row>
        <row r="926">
          <cell r="Y926">
            <v>0</v>
          </cell>
        </row>
        <row r="927">
          <cell r="Y927">
            <v>20</v>
          </cell>
        </row>
        <row r="928">
          <cell r="Y928">
            <v>0</v>
          </cell>
        </row>
        <row r="929">
          <cell r="Y929">
            <v>0</v>
          </cell>
        </row>
      </sheetData>
      <sheetData sheetId="3">
        <row r="2">
          <cell r="Y2">
            <v>80</v>
          </cell>
        </row>
        <row r="3">
          <cell r="Y3">
            <v>100</v>
          </cell>
        </row>
        <row r="4">
          <cell r="Y4">
            <v>40</v>
          </cell>
        </row>
        <row r="5">
          <cell r="Y5">
            <v>20</v>
          </cell>
        </row>
        <row r="6">
          <cell r="Y6">
            <v>60</v>
          </cell>
        </row>
        <row r="7">
          <cell r="Y7">
            <v>60</v>
          </cell>
        </row>
        <row r="8">
          <cell r="Y8">
            <v>80</v>
          </cell>
        </row>
        <row r="9">
          <cell r="Y9">
            <v>80</v>
          </cell>
        </row>
        <row r="10">
          <cell r="Y10">
            <v>80</v>
          </cell>
        </row>
        <row r="11">
          <cell r="Y11">
            <v>40</v>
          </cell>
        </row>
        <row r="12">
          <cell r="Y12">
            <v>40</v>
          </cell>
        </row>
        <row r="13">
          <cell r="Y13">
            <v>40</v>
          </cell>
        </row>
        <row r="14">
          <cell r="Y14">
            <v>80</v>
          </cell>
        </row>
        <row r="15">
          <cell r="Y15">
            <v>80</v>
          </cell>
        </row>
        <row r="16">
          <cell r="Y16">
            <v>40</v>
          </cell>
        </row>
        <row r="17">
          <cell r="Y17">
            <v>80</v>
          </cell>
        </row>
        <row r="18">
          <cell r="Y18">
            <v>60</v>
          </cell>
        </row>
        <row r="19">
          <cell r="Y19">
            <v>40</v>
          </cell>
        </row>
        <row r="20">
          <cell r="Y20">
            <v>60</v>
          </cell>
        </row>
        <row r="21">
          <cell r="Y21">
            <v>60</v>
          </cell>
        </row>
        <row r="22">
          <cell r="Y22">
            <v>20</v>
          </cell>
        </row>
        <row r="23">
          <cell r="Y23">
            <v>80</v>
          </cell>
        </row>
        <row r="24">
          <cell r="Y24">
            <v>20</v>
          </cell>
        </row>
        <row r="25">
          <cell r="Y25">
            <v>40</v>
          </cell>
        </row>
        <row r="26">
          <cell r="Y26">
            <v>80</v>
          </cell>
        </row>
        <row r="27">
          <cell r="Y27">
            <v>60</v>
          </cell>
        </row>
        <row r="28">
          <cell r="Y28">
            <v>80</v>
          </cell>
        </row>
        <row r="29">
          <cell r="Y29">
            <v>60</v>
          </cell>
        </row>
        <row r="30">
          <cell r="Y30">
            <v>80</v>
          </cell>
        </row>
        <row r="31">
          <cell r="Y31">
            <v>100</v>
          </cell>
        </row>
        <row r="32">
          <cell r="Y32">
            <v>60</v>
          </cell>
        </row>
        <row r="33">
          <cell r="Y33">
            <v>20</v>
          </cell>
        </row>
        <row r="34">
          <cell r="Y34">
            <v>20</v>
          </cell>
        </row>
        <row r="35">
          <cell r="Y35">
            <v>60</v>
          </cell>
        </row>
        <row r="36">
          <cell r="Y36">
            <v>60</v>
          </cell>
        </row>
        <row r="37">
          <cell r="Y37">
            <v>40</v>
          </cell>
        </row>
        <row r="38">
          <cell r="Y38">
            <v>60</v>
          </cell>
        </row>
        <row r="39">
          <cell r="Y39">
            <v>40</v>
          </cell>
        </row>
        <row r="40">
          <cell r="Y40">
            <v>80</v>
          </cell>
        </row>
        <row r="41">
          <cell r="Y41">
            <v>100</v>
          </cell>
        </row>
        <row r="42">
          <cell r="Y42">
            <v>80</v>
          </cell>
        </row>
        <row r="43">
          <cell r="Y43">
            <v>100</v>
          </cell>
        </row>
        <row r="44">
          <cell r="Y44">
            <v>100</v>
          </cell>
        </row>
        <row r="45">
          <cell r="Y45">
            <v>80</v>
          </cell>
        </row>
        <row r="46">
          <cell r="Y46">
            <v>20</v>
          </cell>
        </row>
        <row r="47">
          <cell r="Y47">
            <v>80</v>
          </cell>
        </row>
        <row r="48">
          <cell r="Y48">
            <v>100</v>
          </cell>
        </row>
        <row r="49">
          <cell r="Y49">
            <v>100</v>
          </cell>
        </row>
        <row r="50">
          <cell r="Y50">
            <v>80</v>
          </cell>
        </row>
        <row r="51">
          <cell r="Y51">
            <v>80</v>
          </cell>
        </row>
        <row r="52">
          <cell r="Y52">
            <v>80</v>
          </cell>
        </row>
        <row r="53">
          <cell r="Y53">
            <v>100</v>
          </cell>
        </row>
        <row r="54">
          <cell r="Y54">
            <v>80</v>
          </cell>
        </row>
        <row r="55">
          <cell r="Y55">
            <v>20</v>
          </cell>
        </row>
        <row r="56">
          <cell r="Y56">
            <v>40</v>
          </cell>
        </row>
        <row r="57">
          <cell r="Y57">
            <v>80</v>
          </cell>
        </row>
        <row r="58">
          <cell r="Y58">
            <v>40</v>
          </cell>
        </row>
        <row r="59">
          <cell r="Y59">
            <v>100</v>
          </cell>
        </row>
        <row r="60">
          <cell r="Y60">
            <v>60</v>
          </cell>
        </row>
        <row r="61">
          <cell r="Y61">
            <v>80</v>
          </cell>
        </row>
        <row r="62">
          <cell r="Y62">
            <v>60</v>
          </cell>
        </row>
        <row r="63">
          <cell r="Y63">
            <v>80</v>
          </cell>
        </row>
        <row r="64">
          <cell r="Y64">
            <v>80</v>
          </cell>
        </row>
        <row r="65">
          <cell r="Y65">
            <v>100</v>
          </cell>
        </row>
        <row r="66">
          <cell r="Y66">
            <v>60</v>
          </cell>
        </row>
        <row r="67">
          <cell r="Y67">
            <v>40</v>
          </cell>
        </row>
        <row r="68">
          <cell r="Y68">
            <v>80</v>
          </cell>
        </row>
        <row r="69">
          <cell r="Y69">
            <v>100</v>
          </cell>
        </row>
        <row r="70">
          <cell r="Y70">
            <v>100</v>
          </cell>
        </row>
        <row r="71">
          <cell r="Y71">
            <v>40</v>
          </cell>
        </row>
        <row r="72">
          <cell r="Y72">
            <v>60</v>
          </cell>
        </row>
        <row r="73">
          <cell r="Y73">
            <v>80</v>
          </cell>
        </row>
        <row r="74">
          <cell r="Y74">
            <v>40</v>
          </cell>
        </row>
        <row r="75">
          <cell r="Y75">
            <v>40</v>
          </cell>
        </row>
        <row r="76">
          <cell r="Y76">
            <v>40</v>
          </cell>
        </row>
        <row r="77">
          <cell r="Y77">
            <v>60</v>
          </cell>
        </row>
        <row r="78">
          <cell r="Y78">
            <v>60</v>
          </cell>
        </row>
        <row r="79">
          <cell r="Y79">
            <v>60</v>
          </cell>
        </row>
        <row r="80">
          <cell r="Y80">
            <v>40</v>
          </cell>
        </row>
        <row r="81">
          <cell r="Y81">
            <v>100</v>
          </cell>
        </row>
        <row r="82">
          <cell r="Y82">
            <v>40</v>
          </cell>
        </row>
        <row r="83">
          <cell r="Y83">
            <v>20</v>
          </cell>
        </row>
        <row r="84">
          <cell r="Y84">
            <v>40</v>
          </cell>
        </row>
        <row r="85">
          <cell r="Y85">
            <v>100</v>
          </cell>
        </row>
        <row r="86">
          <cell r="Y86">
            <v>60</v>
          </cell>
        </row>
        <row r="87">
          <cell r="Y87">
            <v>60</v>
          </cell>
        </row>
        <row r="88">
          <cell r="Y88">
            <v>40</v>
          </cell>
        </row>
        <row r="89">
          <cell r="Y89">
            <v>60</v>
          </cell>
        </row>
        <row r="90">
          <cell r="Y90">
            <v>80</v>
          </cell>
        </row>
        <row r="91">
          <cell r="Y91">
            <v>60</v>
          </cell>
        </row>
        <row r="92">
          <cell r="Y92">
            <v>40</v>
          </cell>
        </row>
        <row r="93">
          <cell r="Y93">
            <v>60</v>
          </cell>
        </row>
        <row r="94">
          <cell r="Y94">
            <v>40</v>
          </cell>
        </row>
        <row r="95">
          <cell r="Y95">
            <v>60</v>
          </cell>
        </row>
        <row r="96">
          <cell r="Y96">
            <v>100</v>
          </cell>
        </row>
        <row r="97">
          <cell r="Y97">
            <v>60</v>
          </cell>
        </row>
        <row r="98">
          <cell r="Y98">
            <v>40</v>
          </cell>
        </row>
        <row r="99">
          <cell r="Y99">
            <v>60</v>
          </cell>
        </row>
        <row r="100">
          <cell r="Y100">
            <v>20</v>
          </cell>
        </row>
        <row r="101">
          <cell r="Y101">
            <v>100</v>
          </cell>
        </row>
        <row r="102">
          <cell r="Y102">
            <v>20</v>
          </cell>
        </row>
        <row r="103">
          <cell r="Y103">
            <v>100</v>
          </cell>
        </row>
        <row r="104">
          <cell r="Y104">
            <v>40</v>
          </cell>
        </row>
        <row r="105">
          <cell r="Y105">
            <v>20</v>
          </cell>
        </row>
        <row r="106">
          <cell r="Y106">
            <v>60</v>
          </cell>
        </row>
        <row r="107">
          <cell r="Y107">
            <v>100</v>
          </cell>
        </row>
        <row r="108">
          <cell r="Y108">
            <v>80</v>
          </cell>
        </row>
        <row r="109">
          <cell r="Y109">
            <v>40</v>
          </cell>
        </row>
        <row r="110">
          <cell r="Y110">
            <v>60</v>
          </cell>
        </row>
        <row r="111">
          <cell r="Y111">
            <v>100</v>
          </cell>
        </row>
        <row r="112">
          <cell r="Y112">
            <v>40</v>
          </cell>
        </row>
        <row r="113">
          <cell r="Y113">
            <v>40</v>
          </cell>
        </row>
        <row r="114">
          <cell r="Y114">
            <v>40</v>
          </cell>
        </row>
        <row r="115">
          <cell r="Y115">
            <v>100</v>
          </cell>
        </row>
        <row r="116">
          <cell r="Y116">
            <v>100</v>
          </cell>
        </row>
        <row r="117">
          <cell r="Y117">
            <v>100</v>
          </cell>
        </row>
        <row r="118">
          <cell r="Y118">
            <v>100</v>
          </cell>
        </row>
        <row r="119">
          <cell r="Y119">
            <v>40</v>
          </cell>
        </row>
        <row r="120">
          <cell r="Y120">
            <v>60</v>
          </cell>
        </row>
        <row r="121">
          <cell r="Y121">
            <v>20</v>
          </cell>
        </row>
        <row r="122">
          <cell r="Y122">
            <v>100</v>
          </cell>
        </row>
        <row r="123">
          <cell r="Y123">
            <v>80</v>
          </cell>
        </row>
        <row r="124">
          <cell r="Y124">
            <v>20</v>
          </cell>
        </row>
        <row r="125">
          <cell r="Y125">
            <v>20</v>
          </cell>
        </row>
        <row r="126">
          <cell r="Y126">
            <v>100</v>
          </cell>
        </row>
        <row r="127">
          <cell r="Y127">
            <v>60</v>
          </cell>
        </row>
        <row r="128">
          <cell r="Y128">
            <v>40</v>
          </cell>
        </row>
        <row r="129">
          <cell r="Y129">
            <v>20</v>
          </cell>
        </row>
        <row r="130">
          <cell r="Y130">
            <v>40</v>
          </cell>
        </row>
        <row r="131">
          <cell r="Y131">
            <v>80</v>
          </cell>
        </row>
        <row r="132">
          <cell r="Y132">
            <v>20</v>
          </cell>
        </row>
        <row r="133">
          <cell r="Y133">
            <v>40</v>
          </cell>
        </row>
        <row r="134">
          <cell r="Y134">
            <v>20</v>
          </cell>
        </row>
        <row r="135">
          <cell r="Y135">
            <v>60</v>
          </cell>
        </row>
        <row r="136">
          <cell r="Y136">
            <v>80</v>
          </cell>
        </row>
        <row r="137">
          <cell r="Y137">
            <v>100</v>
          </cell>
        </row>
        <row r="138">
          <cell r="Y138">
            <v>40</v>
          </cell>
        </row>
        <row r="139">
          <cell r="Y139">
            <v>40</v>
          </cell>
        </row>
        <row r="140">
          <cell r="Y140">
            <v>40</v>
          </cell>
        </row>
        <row r="141">
          <cell r="Y141">
            <v>20</v>
          </cell>
        </row>
        <row r="142">
          <cell r="Y142">
            <v>40</v>
          </cell>
        </row>
        <row r="143">
          <cell r="Y143">
            <v>60</v>
          </cell>
        </row>
        <row r="144">
          <cell r="Y144">
            <v>20</v>
          </cell>
        </row>
        <row r="145">
          <cell r="Y145">
            <v>80</v>
          </cell>
        </row>
        <row r="146">
          <cell r="Y146">
            <v>40</v>
          </cell>
        </row>
        <row r="147">
          <cell r="Y147">
            <v>40</v>
          </cell>
        </row>
        <row r="148">
          <cell r="Y148">
            <v>40</v>
          </cell>
        </row>
        <row r="149">
          <cell r="Y149">
            <v>40</v>
          </cell>
        </row>
        <row r="150">
          <cell r="Y150">
            <v>20</v>
          </cell>
        </row>
        <row r="151">
          <cell r="Y151">
            <v>60</v>
          </cell>
        </row>
        <row r="152">
          <cell r="Y152">
            <v>100</v>
          </cell>
        </row>
        <row r="153">
          <cell r="Y153">
            <v>40</v>
          </cell>
        </row>
        <row r="154">
          <cell r="Y154">
            <v>100</v>
          </cell>
        </row>
        <row r="155">
          <cell r="Y155">
            <v>40</v>
          </cell>
        </row>
        <row r="156">
          <cell r="Y156">
            <v>80</v>
          </cell>
        </row>
        <row r="157">
          <cell r="Y157">
            <v>40</v>
          </cell>
        </row>
        <row r="158">
          <cell r="Y158">
            <v>80</v>
          </cell>
        </row>
        <row r="159">
          <cell r="Y159">
            <v>20</v>
          </cell>
        </row>
        <row r="160">
          <cell r="Y160">
            <v>60</v>
          </cell>
        </row>
        <row r="161">
          <cell r="Y161">
            <v>40</v>
          </cell>
        </row>
        <row r="162">
          <cell r="Y162">
            <v>100</v>
          </cell>
        </row>
        <row r="163">
          <cell r="Y163">
            <v>100</v>
          </cell>
        </row>
        <row r="164">
          <cell r="Y164">
            <v>80</v>
          </cell>
        </row>
        <row r="165">
          <cell r="Y165">
            <v>60</v>
          </cell>
        </row>
        <row r="166">
          <cell r="Y166">
            <v>20</v>
          </cell>
        </row>
        <row r="167">
          <cell r="Y167">
            <v>20</v>
          </cell>
        </row>
        <row r="168">
          <cell r="Y168">
            <v>40</v>
          </cell>
        </row>
        <row r="169">
          <cell r="Y169">
            <v>20</v>
          </cell>
        </row>
        <row r="170">
          <cell r="Y170">
            <v>40</v>
          </cell>
        </row>
        <row r="171">
          <cell r="Y171">
            <v>40</v>
          </cell>
        </row>
        <row r="172">
          <cell r="Y172">
            <v>20</v>
          </cell>
        </row>
        <row r="173">
          <cell r="Y173">
            <v>80</v>
          </cell>
        </row>
        <row r="174">
          <cell r="Y174">
            <v>80</v>
          </cell>
        </row>
        <row r="175">
          <cell r="Y175">
            <v>60</v>
          </cell>
        </row>
        <row r="176">
          <cell r="Y176">
            <v>80</v>
          </cell>
        </row>
        <row r="177">
          <cell r="Y177">
            <v>100</v>
          </cell>
        </row>
        <row r="178">
          <cell r="Y178">
            <v>40</v>
          </cell>
        </row>
        <row r="179">
          <cell r="Y179">
            <v>80</v>
          </cell>
        </row>
        <row r="180">
          <cell r="Y180">
            <v>20</v>
          </cell>
        </row>
        <row r="181">
          <cell r="Y181">
            <v>60</v>
          </cell>
        </row>
        <row r="182">
          <cell r="Y182">
            <v>100</v>
          </cell>
        </row>
        <row r="183">
          <cell r="Y183">
            <v>80</v>
          </cell>
        </row>
        <row r="184">
          <cell r="Y184">
            <v>100</v>
          </cell>
        </row>
        <row r="185">
          <cell r="Y185">
            <v>100</v>
          </cell>
        </row>
        <row r="186">
          <cell r="Y186">
            <v>60</v>
          </cell>
        </row>
        <row r="187">
          <cell r="Y187">
            <v>60</v>
          </cell>
        </row>
        <row r="188">
          <cell r="Y188">
            <v>80</v>
          </cell>
        </row>
        <row r="189">
          <cell r="Y189">
            <v>60</v>
          </cell>
        </row>
        <row r="190">
          <cell r="Y190">
            <v>60</v>
          </cell>
        </row>
        <row r="191">
          <cell r="Y191">
            <v>40</v>
          </cell>
        </row>
        <row r="192">
          <cell r="Y192">
            <v>80</v>
          </cell>
        </row>
        <row r="193">
          <cell r="Y193">
            <v>60</v>
          </cell>
        </row>
        <row r="194">
          <cell r="Y194">
            <v>60</v>
          </cell>
        </row>
        <row r="195">
          <cell r="Y195">
            <v>20</v>
          </cell>
        </row>
        <row r="196">
          <cell r="Y196">
            <v>40</v>
          </cell>
        </row>
        <row r="197">
          <cell r="Y197">
            <v>40</v>
          </cell>
        </row>
        <row r="198">
          <cell r="Y198">
            <v>100</v>
          </cell>
        </row>
        <row r="199">
          <cell r="Y199">
            <v>40</v>
          </cell>
        </row>
        <row r="200">
          <cell r="Y200">
            <v>40</v>
          </cell>
        </row>
        <row r="201">
          <cell r="Y201">
            <v>20</v>
          </cell>
        </row>
        <row r="202">
          <cell r="Y202">
            <v>60</v>
          </cell>
        </row>
        <row r="203">
          <cell r="Y203">
            <v>40</v>
          </cell>
        </row>
        <row r="204">
          <cell r="Y204">
            <v>100</v>
          </cell>
        </row>
        <row r="205">
          <cell r="Y205">
            <v>60</v>
          </cell>
        </row>
        <row r="206">
          <cell r="Y206">
            <v>60</v>
          </cell>
        </row>
        <row r="207">
          <cell r="Y207">
            <v>40</v>
          </cell>
        </row>
        <row r="208">
          <cell r="Y208">
            <v>20</v>
          </cell>
        </row>
        <row r="209">
          <cell r="Y209">
            <v>40</v>
          </cell>
        </row>
        <row r="210">
          <cell r="Y210">
            <v>40</v>
          </cell>
        </row>
        <row r="211">
          <cell r="Y211">
            <v>40</v>
          </cell>
        </row>
        <row r="212">
          <cell r="Y212">
            <v>80</v>
          </cell>
        </row>
        <row r="213">
          <cell r="Y213">
            <v>40</v>
          </cell>
        </row>
        <row r="214">
          <cell r="Y214">
            <v>40</v>
          </cell>
        </row>
        <row r="215">
          <cell r="Y215">
            <v>40</v>
          </cell>
        </row>
        <row r="216">
          <cell r="Y216">
            <v>60</v>
          </cell>
        </row>
        <row r="217">
          <cell r="Y217">
            <v>20</v>
          </cell>
        </row>
        <row r="218">
          <cell r="Y218">
            <v>80</v>
          </cell>
        </row>
        <row r="219">
          <cell r="Y219">
            <v>100</v>
          </cell>
        </row>
        <row r="220">
          <cell r="Y220">
            <v>80</v>
          </cell>
        </row>
        <row r="221">
          <cell r="Y221">
            <v>100</v>
          </cell>
        </row>
        <row r="222">
          <cell r="Y222">
            <v>40</v>
          </cell>
        </row>
        <row r="223">
          <cell r="Y223">
            <v>100</v>
          </cell>
        </row>
        <row r="224">
          <cell r="Y224">
            <v>100</v>
          </cell>
        </row>
        <row r="225">
          <cell r="Y225">
            <v>40</v>
          </cell>
        </row>
        <row r="226">
          <cell r="Y226">
            <v>100</v>
          </cell>
        </row>
        <row r="227">
          <cell r="Y227">
            <v>100</v>
          </cell>
        </row>
        <row r="228">
          <cell r="Y228">
            <v>100</v>
          </cell>
        </row>
        <row r="229">
          <cell r="Y229">
            <v>80</v>
          </cell>
        </row>
        <row r="230">
          <cell r="Y230">
            <v>80</v>
          </cell>
        </row>
        <row r="231">
          <cell r="Y231">
            <v>60</v>
          </cell>
        </row>
        <row r="232">
          <cell r="Y232">
            <v>100</v>
          </cell>
        </row>
        <row r="233">
          <cell r="Y233">
            <v>80</v>
          </cell>
        </row>
        <row r="234">
          <cell r="Y234">
            <v>100</v>
          </cell>
        </row>
        <row r="235">
          <cell r="Y235">
            <v>40</v>
          </cell>
        </row>
        <row r="236">
          <cell r="Y236">
            <v>100</v>
          </cell>
        </row>
        <row r="237">
          <cell r="Y237">
            <v>60</v>
          </cell>
        </row>
        <row r="238">
          <cell r="Y238">
            <v>40</v>
          </cell>
        </row>
        <row r="239">
          <cell r="Y239">
            <v>40</v>
          </cell>
        </row>
        <row r="240">
          <cell r="Y240">
            <v>60</v>
          </cell>
        </row>
        <row r="241">
          <cell r="Y241">
            <v>40</v>
          </cell>
        </row>
        <row r="242">
          <cell r="Y242">
            <v>80</v>
          </cell>
        </row>
        <row r="243">
          <cell r="Y243">
            <v>60</v>
          </cell>
        </row>
        <row r="244">
          <cell r="Y244">
            <v>20</v>
          </cell>
        </row>
        <row r="245">
          <cell r="Y245">
            <v>20</v>
          </cell>
        </row>
        <row r="246">
          <cell r="Y246">
            <v>40</v>
          </cell>
        </row>
        <row r="247">
          <cell r="Y247">
            <v>80</v>
          </cell>
        </row>
        <row r="248">
          <cell r="Y248">
            <v>100</v>
          </cell>
        </row>
        <row r="249">
          <cell r="Y249">
            <v>40</v>
          </cell>
        </row>
        <row r="250">
          <cell r="Y250">
            <v>40</v>
          </cell>
        </row>
        <row r="251">
          <cell r="Y251">
            <v>20</v>
          </cell>
        </row>
        <row r="252">
          <cell r="Y252">
            <v>20</v>
          </cell>
        </row>
        <row r="253">
          <cell r="Y253">
            <v>100</v>
          </cell>
        </row>
        <row r="254">
          <cell r="Y254">
            <v>20</v>
          </cell>
        </row>
        <row r="255">
          <cell r="Y255">
            <v>80</v>
          </cell>
        </row>
        <row r="256">
          <cell r="Y256">
            <v>80</v>
          </cell>
        </row>
        <row r="257">
          <cell r="Y257">
            <v>100</v>
          </cell>
        </row>
        <row r="258">
          <cell r="Y258">
            <v>40</v>
          </cell>
        </row>
        <row r="259">
          <cell r="Y259">
            <v>60</v>
          </cell>
        </row>
        <row r="260">
          <cell r="Y260">
            <v>60</v>
          </cell>
        </row>
        <row r="261">
          <cell r="Y261">
            <v>60</v>
          </cell>
        </row>
        <row r="262">
          <cell r="Y262">
            <v>40</v>
          </cell>
        </row>
        <row r="263">
          <cell r="Y263">
            <v>80</v>
          </cell>
        </row>
        <row r="264">
          <cell r="Y264">
            <v>80</v>
          </cell>
        </row>
        <row r="265">
          <cell r="Y265">
            <v>20</v>
          </cell>
        </row>
        <row r="266">
          <cell r="Y266">
            <v>40</v>
          </cell>
        </row>
        <row r="267">
          <cell r="Y267">
            <v>80</v>
          </cell>
        </row>
        <row r="268">
          <cell r="Y268">
            <v>20</v>
          </cell>
        </row>
        <row r="269">
          <cell r="Y269">
            <v>20</v>
          </cell>
        </row>
        <row r="270">
          <cell r="Y270">
            <v>100</v>
          </cell>
        </row>
        <row r="271">
          <cell r="Y271">
            <v>60</v>
          </cell>
        </row>
        <row r="272">
          <cell r="Y272">
            <v>100</v>
          </cell>
        </row>
        <row r="273">
          <cell r="Y273">
            <v>80</v>
          </cell>
        </row>
        <row r="274">
          <cell r="Y274">
            <v>20</v>
          </cell>
        </row>
        <row r="275">
          <cell r="Y275">
            <v>20</v>
          </cell>
        </row>
        <row r="276">
          <cell r="Y276">
            <v>40</v>
          </cell>
        </row>
        <row r="277">
          <cell r="Y277">
            <v>60</v>
          </cell>
        </row>
        <row r="278">
          <cell r="Y278">
            <v>40</v>
          </cell>
        </row>
        <row r="279">
          <cell r="Y279">
            <v>60</v>
          </cell>
        </row>
        <row r="280">
          <cell r="Y280">
            <v>40</v>
          </cell>
        </row>
        <row r="281">
          <cell r="Y281">
            <v>80</v>
          </cell>
        </row>
        <row r="282">
          <cell r="Y282">
            <v>60</v>
          </cell>
        </row>
        <row r="283">
          <cell r="Y283">
            <v>20</v>
          </cell>
        </row>
        <row r="284">
          <cell r="Y284">
            <v>40</v>
          </cell>
        </row>
        <row r="285">
          <cell r="Y285">
            <v>100</v>
          </cell>
        </row>
        <row r="286">
          <cell r="Y286">
            <v>60</v>
          </cell>
        </row>
        <row r="287">
          <cell r="Y287">
            <v>100</v>
          </cell>
        </row>
        <row r="288">
          <cell r="Y288">
            <v>100</v>
          </cell>
        </row>
        <row r="289">
          <cell r="Y289">
            <v>40</v>
          </cell>
        </row>
        <row r="290">
          <cell r="Y290">
            <v>80</v>
          </cell>
        </row>
        <row r="291">
          <cell r="Y291">
            <v>100</v>
          </cell>
        </row>
        <row r="292">
          <cell r="Y292">
            <v>80</v>
          </cell>
        </row>
        <row r="293">
          <cell r="Y293">
            <v>40</v>
          </cell>
        </row>
        <row r="294">
          <cell r="Y294">
            <v>60</v>
          </cell>
        </row>
        <row r="295">
          <cell r="Y295">
            <v>40</v>
          </cell>
        </row>
        <row r="296">
          <cell r="Y296">
            <v>60</v>
          </cell>
        </row>
        <row r="297">
          <cell r="Y297">
            <v>20</v>
          </cell>
        </row>
        <row r="298">
          <cell r="Y298">
            <v>40</v>
          </cell>
        </row>
        <row r="299">
          <cell r="Y299">
            <v>40</v>
          </cell>
        </row>
        <row r="300">
          <cell r="Y300">
            <v>80</v>
          </cell>
        </row>
        <row r="301">
          <cell r="Y301">
            <v>60</v>
          </cell>
        </row>
        <row r="302">
          <cell r="Y302">
            <v>20</v>
          </cell>
        </row>
        <row r="303">
          <cell r="Y303">
            <v>80</v>
          </cell>
        </row>
        <row r="304">
          <cell r="Y304">
            <v>20</v>
          </cell>
        </row>
        <row r="305">
          <cell r="Y305">
            <v>20</v>
          </cell>
        </row>
        <row r="306">
          <cell r="Y306">
            <v>20</v>
          </cell>
        </row>
        <row r="307">
          <cell r="Y307">
            <v>100</v>
          </cell>
        </row>
        <row r="308">
          <cell r="Y308">
            <v>40</v>
          </cell>
        </row>
        <row r="309">
          <cell r="Y309">
            <v>60</v>
          </cell>
        </row>
        <row r="310">
          <cell r="Y310">
            <v>100</v>
          </cell>
        </row>
        <row r="311">
          <cell r="Y311">
            <v>40</v>
          </cell>
        </row>
        <row r="312">
          <cell r="Y312">
            <v>80</v>
          </cell>
        </row>
        <row r="313">
          <cell r="Y313">
            <v>40</v>
          </cell>
        </row>
        <row r="314">
          <cell r="Y314">
            <v>60</v>
          </cell>
        </row>
        <row r="315">
          <cell r="Y315">
            <v>60</v>
          </cell>
        </row>
        <row r="316">
          <cell r="Y316">
            <v>60</v>
          </cell>
        </row>
        <row r="317">
          <cell r="Y317">
            <v>80</v>
          </cell>
        </row>
        <row r="318">
          <cell r="Y318">
            <v>100</v>
          </cell>
        </row>
        <row r="319">
          <cell r="Y319">
            <v>20</v>
          </cell>
        </row>
        <row r="320">
          <cell r="Y320">
            <v>80</v>
          </cell>
        </row>
        <row r="321">
          <cell r="Y321">
            <v>80</v>
          </cell>
        </row>
        <row r="322">
          <cell r="Y322">
            <v>60</v>
          </cell>
        </row>
        <row r="323">
          <cell r="Y323">
            <v>60</v>
          </cell>
        </row>
        <row r="324">
          <cell r="Y324">
            <v>40</v>
          </cell>
        </row>
        <row r="325">
          <cell r="Y325">
            <v>80</v>
          </cell>
        </row>
        <row r="326">
          <cell r="Y326">
            <v>60</v>
          </cell>
        </row>
        <row r="327">
          <cell r="Y327">
            <v>60</v>
          </cell>
        </row>
        <row r="328">
          <cell r="Y328">
            <v>100</v>
          </cell>
        </row>
        <row r="329">
          <cell r="Y329">
            <v>60</v>
          </cell>
        </row>
        <row r="330">
          <cell r="Y330">
            <v>80</v>
          </cell>
        </row>
        <row r="331">
          <cell r="Y331">
            <v>20</v>
          </cell>
        </row>
        <row r="332">
          <cell r="Y332">
            <v>40</v>
          </cell>
        </row>
        <row r="333">
          <cell r="Y333">
            <v>40</v>
          </cell>
        </row>
        <row r="334">
          <cell r="Y334">
            <v>80</v>
          </cell>
        </row>
        <row r="335">
          <cell r="Y335">
            <v>100</v>
          </cell>
        </row>
        <row r="336">
          <cell r="Y336">
            <v>20</v>
          </cell>
        </row>
        <row r="337">
          <cell r="Y337">
            <v>40</v>
          </cell>
        </row>
        <row r="338">
          <cell r="Y338">
            <v>100</v>
          </cell>
        </row>
        <row r="339">
          <cell r="Y339">
            <v>40</v>
          </cell>
        </row>
        <row r="340">
          <cell r="Y340">
            <v>80</v>
          </cell>
        </row>
        <row r="341">
          <cell r="Y341">
            <v>40</v>
          </cell>
        </row>
        <row r="342">
          <cell r="Y342">
            <v>20</v>
          </cell>
        </row>
        <row r="343">
          <cell r="Y343">
            <v>40</v>
          </cell>
        </row>
        <row r="344">
          <cell r="Y344">
            <v>100</v>
          </cell>
        </row>
        <row r="345">
          <cell r="Y345">
            <v>80</v>
          </cell>
        </row>
        <row r="346">
          <cell r="Y346">
            <v>80</v>
          </cell>
        </row>
        <row r="347">
          <cell r="Y347">
            <v>100</v>
          </cell>
        </row>
        <row r="348">
          <cell r="Y348">
            <v>80</v>
          </cell>
        </row>
        <row r="349">
          <cell r="Y349">
            <v>100</v>
          </cell>
        </row>
        <row r="350">
          <cell r="Y350">
            <v>60</v>
          </cell>
        </row>
        <row r="351">
          <cell r="Y351">
            <v>60</v>
          </cell>
        </row>
        <row r="352">
          <cell r="Y352">
            <v>100</v>
          </cell>
        </row>
        <row r="353">
          <cell r="Y353">
            <v>20</v>
          </cell>
        </row>
        <row r="354">
          <cell r="Y354">
            <v>40</v>
          </cell>
        </row>
        <row r="355">
          <cell r="Y355">
            <v>20</v>
          </cell>
        </row>
        <row r="356">
          <cell r="Y356">
            <v>40</v>
          </cell>
        </row>
        <row r="357">
          <cell r="Y357">
            <v>40</v>
          </cell>
        </row>
        <row r="358">
          <cell r="Y358">
            <v>40</v>
          </cell>
        </row>
        <row r="359">
          <cell r="Y359">
            <v>40</v>
          </cell>
        </row>
        <row r="360">
          <cell r="Y360">
            <v>20</v>
          </cell>
        </row>
        <row r="361">
          <cell r="Y361">
            <v>20</v>
          </cell>
        </row>
        <row r="362">
          <cell r="Y362">
            <v>100</v>
          </cell>
        </row>
        <row r="363">
          <cell r="Y363">
            <v>40</v>
          </cell>
        </row>
        <row r="364">
          <cell r="Y364">
            <v>80</v>
          </cell>
        </row>
        <row r="365">
          <cell r="Y365">
            <v>100</v>
          </cell>
        </row>
        <row r="366">
          <cell r="Y366">
            <v>80</v>
          </cell>
        </row>
        <row r="367">
          <cell r="Y367">
            <v>20</v>
          </cell>
        </row>
        <row r="368">
          <cell r="Y368">
            <v>40</v>
          </cell>
        </row>
        <row r="369">
          <cell r="Y369">
            <v>40</v>
          </cell>
        </row>
        <row r="370">
          <cell r="Y370">
            <v>20</v>
          </cell>
        </row>
        <row r="371">
          <cell r="Y371">
            <v>100</v>
          </cell>
        </row>
        <row r="372">
          <cell r="Y372">
            <v>100</v>
          </cell>
        </row>
        <row r="373">
          <cell r="Y373">
            <v>20</v>
          </cell>
        </row>
        <row r="374">
          <cell r="Y374">
            <v>40</v>
          </cell>
        </row>
        <row r="375">
          <cell r="Y375">
            <v>20</v>
          </cell>
        </row>
        <row r="376">
          <cell r="Y376">
            <v>100</v>
          </cell>
        </row>
        <row r="377">
          <cell r="Y377">
            <v>80</v>
          </cell>
        </row>
        <row r="378">
          <cell r="Y378">
            <v>20</v>
          </cell>
        </row>
        <row r="379">
          <cell r="Y379">
            <v>80</v>
          </cell>
        </row>
        <row r="380">
          <cell r="Y380">
            <v>60</v>
          </cell>
        </row>
        <row r="381">
          <cell r="Y381">
            <v>60</v>
          </cell>
        </row>
        <row r="382">
          <cell r="Y382">
            <v>20</v>
          </cell>
        </row>
        <row r="383">
          <cell r="Y383">
            <v>40</v>
          </cell>
        </row>
        <row r="384">
          <cell r="Y384">
            <v>40</v>
          </cell>
        </row>
        <row r="385">
          <cell r="Y385">
            <v>60</v>
          </cell>
        </row>
        <row r="386">
          <cell r="Y386">
            <v>60</v>
          </cell>
        </row>
        <row r="387">
          <cell r="Y387">
            <v>60</v>
          </cell>
        </row>
        <row r="388">
          <cell r="Y388">
            <v>40</v>
          </cell>
        </row>
        <row r="389">
          <cell r="Y389">
            <v>40</v>
          </cell>
        </row>
        <row r="390">
          <cell r="Y390">
            <v>100</v>
          </cell>
        </row>
        <row r="391">
          <cell r="Y391">
            <v>60</v>
          </cell>
        </row>
        <row r="392">
          <cell r="Y392">
            <v>60</v>
          </cell>
        </row>
        <row r="393">
          <cell r="Y393">
            <v>40</v>
          </cell>
        </row>
        <row r="394">
          <cell r="Y394">
            <v>80</v>
          </cell>
        </row>
        <row r="395">
          <cell r="Y395">
            <v>60</v>
          </cell>
        </row>
        <row r="396">
          <cell r="Y396">
            <v>60</v>
          </cell>
        </row>
        <row r="397">
          <cell r="Y397">
            <v>40</v>
          </cell>
        </row>
        <row r="398">
          <cell r="Y398">
            <v>100</v>
          </cell>
        </row>
        <row r="399">
          <cell r="Y399">
            <v>80</v>
          </cell>
        </row>
        <row r="400">
          <cell r="Y400">
            <v>80</v>
          </cell>
        </row>
        <row r="401">
          <cell r="Y401">
            <v>20</v>
          </cell>
        </row>
        <row r="402">
          <cell r="Y402">
            <v>60</v>
          </cell>
        </row>
        <row r="403">
          <cell r="Y403">
            <v>20</v>
          </cell>
        </row>
        <row r="404">
          <cell r="Y404">
            <v>80</v>
          </cell>
        </row>
        <row r="405">
          <cell r="Y405">
            <v>80</v>
          </cell>
        </row>
        <row r="406">
          <cell r="Y406">
            <v>80</v>
          </cell>
        </row>
        <row r="407">
          <cell r="Y407">
            <v>100</v>
          </cell>
        </row>
        <row r="408">
          <cell r="Y408">
            <v>80</v>
          </cell>
        </row>
        <row r="409">
          <cell r="Y409">
            <v>60</v>
          </cell>
        </row>
        <row r="410">
          <cell r="Y410">
            <v>80</v>
          </cell>
        </row>
        <row r="411">
          <cell r="Y411">
            <v>60</v>
          </cell>
        </row>
        <row r="412">
          <cell r="Y412">
            <v>20</v>
          </cell>
        </row>
        <row r="413">
          <cell r="Y413">
            <v>100</v>
          </cell>
        </row>
        <row r="414">
          <cell r="Y414">
            <v>60</v>
          </cell>
        </row>
        <row r="415">
          <cell r="Y415">
            <v>80</v>
          </cell>
        </row>
        <row r="416">
          <cell r="Y416">
            <v>100</v>
          </cell>
        </row>
        <row r="417">
          <cell r="Y417">
            <v>60</v>
          </cell>
        </row>
        <row r="418">
          <cell r="Y418">
            <v>40</v>
          </cell>
        </row>
        <row r="419">
          <cell r="Y419">
            <v>20</v>
          </cell>
        </row>
        <row r="420">
          <cell r="Y420">
            <v>0</v>
          </cell>
        </row>
        <row r="421">
          <cell r="Y421">
            <v>100</v>
          </cell>
        </row>
        <row r="422">
          <cell r="Y422">
            <v>80</v>
          </cell>
        </row>
        <row r="423">
          <cell r="Y423">
            <v>100</v>
          </cell>
        </row>
        <row r="424">
          <cell r="Y424">
            <v>60</v>
          </cell>
        </row>
        <row r="425">
          <cell r="Y425">
            <v>100</v>
          </cell>
        </row>
        <row r="426">
          <cell r="Y426">
            <v>40</v>
          </cell>
        </row>
        <row r="427">
          <cell r="Y427">
            <v>20</v>
          </cell>
        </row>
        <row r="428">
          <cell r="Y428">
            <v>20</v>
          </cell>
        </row>
        <row r="429">
          <cell r="Y429">
            <v>60</v>
          </cell>
        </row>
        <row r="430">
          <cell r="Y430">
            <v>100</v>
          </cell>
        </row>
        <row r="431">
          <cell r="Y431">
            <v>80</v>
          </cell>
        </row>
        <row r="432">
          <cell r="Y432">
            <v>20</v>
          </cell>
        </row>
        <row r="433">
          <cell r="Y433">
            <v>100</v>
          </cell>
        </row>
        <row r="434">
          <cell r="Y434">
            <v>80</v>
          </cell>
        </row>
        <row r="435">
          <cell r="Y435">
            <v>80</v>
          </cell>
        </row>
        <row r="436">
          <cell r="Y436">
            <v>60</v>
          </cell>
        </row>
        <row r="437">
          <cell r="Y437">
            <v>40</v>
          </cell>
        </row>
        <row r="438">
          <cell r="Y438">
            <v>60</v>
          </cell>
        </row>
        <row r="439">
          <cell r="Y439">
            <v>80</v>
          </cell>
        </row>
        <row r="440">
          <cell r="Y440">
            <v>40</v>
          </cell>
        </row>
        <row r="441">
          <cell r="Y441">
            <v>80</v>
          </cell>
        </row>
        <row r="442">
          <cell r="Y442">
            <v>60</v>
          </cell>
        </row>
        <row r="443">
          <cell r="Y443">
            <v>80</v>
          </cell>
        </row>
        <row r="444">
          <cell r="Y444">
            <v>40</v>
          </cell>
        </row>
        <row r="445">
          <cell r="Y445">
            <v>20</v>
          </cell>
        </row>
        <row r="446">
          <cell r="Y446">
            <v>60</v>
          </cell>
        </row>
        <row r="447">
          <cell r="Y447">
            <v>60</v>
          </cell>
        </row>
        <row r="448">
          <cell r="Y448">
            <v>20</v>
          </cell>
        </row>
        <row r="449">
          <cell r="Y449">
            <v>40</v>
          </cell>
        </row>
        <row r="450">
          <cell r="Y450">
            <v>100</v>
          </cell>
        </row>
        <row r="451">
          <cell r="Y451">
            <v>60</v>
          </cell>
        </row>
        <row r="452">
          <cell r="Y452">
            <v>60</v>
          </cell>
        </row>
        <row r="453">
          <cell r="Y453">
            <v>20</v>
          </cell>
        </row>
        <row r="454">
          <cell r="Y454">
            <v>20</v>
          </cell>
        </row>
        <row r="455">
          <cell r="Y455">
            <v>40</v>
          </cell>
        </row>
        <row r="456">
          <cell r="Y456">
            <v>100</v>
          </cell>
        </row>
        <row r="457">
          <cell r="Y457">
            <v>20</v>
          </cell>
        </row>
        <row r="458">
          <cell r="Y458">
            <v>60</v>
          </cell>
        </row>
        <row r="459">
          <cell r="Y459">
            <v>20</v>
          </cell>
        </row>
        <row r="460">
          <cell r="Y460">
            <v>40</v>
          </cell>
        </row>
        <row r="461">
          <cell r="Y461">
            <v>100</v>
          </cell>
        </row>
        <row r="462">
          <cell r="Y462">
            <v>100</v>
          </cell>
        </row>
        <row r="463">
          <cell r="Y463">
            <v>60</v>
          </cell>
        </row>
        <row r="464">
          <cell r="Y464">
            <v>60</v>
          </cell>
        </row>
        <row r="465">
          <cell r="Y465">
            <v>100</v>
          </cell>
        </row>
        <row r="466">
          <cell r="Y466">
            <v>60</v>
          </cell>
        </row>
        <row r="467">
          <cell r="Y467">
            <v>20</v>
          </cell>
        </row>
        <row r="468">
          <cell r="Y468">
            <v>60</v>
          </cell>
        </row>
        <row r="469">
          <cell r="Y469">
            <v>80</v>
          </cell>
        </row>
        <row r="470">
          <cell r="Y470">
            <v>20</v>
          </cell>
        </row>
        <row r="471">
          <cell r="Y471">
            <v>40</v>
          </cell>
        </row>
        <row r="472">
          <cell r="Y472">
            <v>40</v>
          </cell>
        </row>
        <row r="473">
          <cell r="Y473">
            <v>20</v>
          </cell>
        </row>
        <row r="474">
          <cell r="Y474">
            <v>40</v>
          </cell>
        </row>
        <row r="475">
          <cell r="Y475">
            <v>60</v>
          </cell>
        </row>
        <row r="476">
          <cell r="Y476">
            <v>60</v>
          </cell>
        </row>
        <row r="477">
          <cell r="Y477">
            <v>20</v>
          </cell>
        </row>
        <row r="478">
          <cell r="Y478">
            <v>40</v>
          </cell>
        </row>
        <row r="479">
          <cell r="Y479">
            <v>20</v>
          </cell>
        </row>
        <row r="480">
          <cell r="Y480">
            <v>100</v>
          </cell>
        </row>
        <row r="481">
          <cell r="Y481">
            <v>80</v>
          </cell>
        </row>
        <row r="482">
          <cell r="Y482">
            <v>20</v>
          </cell>
        </row>
        <row r="483">
          <cell r="Y483">
            <v>100</v>
          </cell>
        </row>
        <row r="484">
          <cell r="Y484">
            <v>60</v>
          </cell>
        </row>
        <row r="485">
          <cell r="Y485">
            <v>20</v>
          </cell>
        </row>
        <row r="486">
          <cell r="Y486">
            <v>100</v>
          </cell>
        </row>
        <row r="487">
          <cell r="Y487">
            <v>20</v>
          </cell>
        </row>
        <row r="488">
          <cell r="Y488">
            <v>80</v>
          </cell>
        </row>
        <row r="489">
          <cell r="Y489">
            <v>80</v>
          </cell>
        </row>
        <row r="490">
          <cell r="Y490">
            <v>20</v>
          </cell>
        </row>
        <row r="491">
          <cell r="Y491">
            <v>20</v>
          </cell>
        </row>
        <row r="492">
          <cell r="Y492">
            <v>20</v>
          </cell>
        </row>
        <row r="493">
          <cell r="Y493">
            <v>40</v>
          </cell>
        </row>
        <row r="494">
          <cell r="Y494">
            <v>100</v>
          </cell>
        </row>
        <row r="495">
          <cell r="Y495">
            <v>20</v>
          </cell>
        </row>
        <row r="496">
          <cell r="Y496">
            <v>40</v>
          </cell>
        </row>
        <row r="497">
          <cell r="Y497">
            <v>20</v>
          </cell>
        </row>
        <row r="498">
          <cell r="Y498">
            <v>80</v>
          </cell>
        </row>
        <row r="499">
          <cell r="Y499">
            <v>20</v>
          </cell>
        </row>
        <row r="500">
          <cell r="Y500">
            <v>100</v>
          </cell>
        </row>
        <row r="501">
          <cell r="Y501">
            <v>20</v>
          </cell>
        </row>
        <row r="502">
          <cell r="Y502">
            <v>20</v>
          </cell>
        </row>
        <row r="503">
          <cell r="Y503">
            <v>60</v>
          </cell>
        </row>
        <row r="504">
          <cell r="Y504">
            <v>80</v>
          </cell>
        </row>
        <row r="505">
          <cell r="Y505">
            <v>100</v>
          </cell>
        </row>
        <row r="506">
          <cell r="Y506">
            <v>0</v>
          </cell>
        </row>
        <row r="507">
          <cell r="Y507">
            <v>60</v>
          </cell>
        </row>
        <row r="508">
          <cell r="Y508">
            <v>40</v>
          </cell>
        </row>
        <row r="509">
          <cell r="Y509">
            <v>100</v>
          </cell>
        </row>
        <row r="510">
          <cell r="Y510">
            <v>100</v>
          </cell>
        </row>
        <row r="511">
          <cell r="Y511">
            <v>20</v>
          </cell>
        </row>
        <row r="512">
          <cell r="Y512">
            <v>100</v>
          </cell>
        </row>
        <row r="513">
          <cell r="Y513">
            <v>20</v>
          </cell>
        </row>
        <row r="514">
          <cell r="Y514">
            <v>0</v>
          </cell>
        </row>
        <row r="515">
          <cell r="Y515">
            <v>60</v>
          </cell>
        </row>
        <row r="516">
          <cell r="Y516">
            <v>40</v>
          </cell>
        </row>
        <row r="517">
          <cell r="Y517">
            <v>60</v>
          </cell>
        </row>
        <row r="518">
          <cell r="Y518">
            <v>20</v>
          </cell>
        </row>
        <row r="519">
          <cell r="Y519">
            <v>80</v>
          </cell>
        </row>
        <row r="520">
          <cell r="Y520">
            <v>100</v>
          </cell>
        </row>
        <row r="521">
          <cell r="Y521">
            <v>20</v>
          </cell>
        </row>
        <row r="522">
          <cell r="Y522">
            <v>20</v>
          </cell>
        </row>
        <row r="523">
          <cell r="Y523">
            <v>100</v>
          </cell>
        </row>
        <row r="524">
          <cell r="Y524">
            <v>20</v>
          </cell>
        </row>
        <row r="525">
          <cell r="Y525">
            <v>20</v>
          </cell>
        </row>
        <row r="526">
          <cell r="Y526">
            <v>80</v>
          </cell>
        </row>
        <row r="527">
          <cell r="Y527">
            <v>40</v>
          </cell>
        </row>
        <row r="528">
          <cell r="Y528">
            <v>100</v>
          </cell>
        </row>
        <row r="529">
          <cell r="Y529">
            <v>0</v>
          </cell>
        </row>
        <row r="530">
          <cell r="Y530">
            <v>80</v>
          </cell>
        </row>
        <row r="531">
          <cell r="Y531">
            <v>60</v>
          </cell>
        </row>
        <row r="532">
          <cell r="Y532">
            <v>80</v>
          </cell>
        </row>
        <row r="533">
          <cell r="Y533">
            <v>60</v>
          </cell>
        </row>
        <row r="534">
          <cell r="Y534">
            <v>80</v>
          </cell>
        </row>
        <row r="535">
          <cell r="Y535">
            <v>40</v>
          </cell>
        </row>
        <row r="536">
          <cell r="Y536">
            <v>40</v>
          </cell>
        </row>
        <row r="537">
          <cell r="Y537">
            <v>100</v>
          </cell>
        </row>
        <row r="538">
          <cell r="Y538">
            <v>80</v>
          </cell>
        </row>
        <row r="539">
          <cell r="Y539">
            <v>40</v>
          </cell>
        </row>
        <row r="540">
          <cell r="Y540">
            <v>40</v>
          </cell>
        </row>
        <row r="541">
          <cell r="Y541">
            <v>100</v>
          </cell>
        </row>
        <row r="542">
          <cell r="Y542">
            <v>20</v>
          </cell>
        </row>
        <row r="543">
          <cell r="Y543">
            <v>40</v>
          </cell>
        </row>
        <row r="544">
          <cell r="Y544">
            <v>100</v>
          </cell>
        </row>
        <row r="545">
          <cell r="Y545">
            <v>40</v>
          </cell>
        </row>
        <row r="546">
          <cell r="Y546">
            <v>80</v>
          </cell>
        </row>
        <row r="547">
          <cell r="Y547">
            <v>100</v>
          </cell>
        </row>
        <row r="548">
          <cell r="Y548">
            <v>40</v>
          </cell>
        </row>
        <row r="549">
          <cell r="Y549">
            <v>40</v>
          </cell>
        </row>
        <row r="550">
          <cell r="Y550">
            <v>100</v>
          </cell>
        </row>
        <row r="551">
          <cell r="Y551">
            <v>80</v>
          </cell>
        </row>
        <row r="552">
          <cell r="Y552">
            <v>40</v>
          </cell>
        </row>
        <row r="553">
          <cell r="Y553">
            <v>100</v>
          </cell>
        </row>
        <row r="554">
          <cell r="Y554">
            <v>60</v>
          </cell>
        </row>
        <row r="555">
          <cell r="Y555">
            <v>60</v>
          </cell>
        </row>
        <row r="556">
          <cell r="Y556">
            <v>40</v>
          </cell>
        </row>
        <row r="557">
          <cell r="Y557">
            <v>60</v>
          </cell>
        </row>
        <row r="558">
          <cell r="Y558">
            <v>60</v>
          </cell>
        </row>
        <row r="559">
          <cell r="Y559">
            <v>60</v>
          </cell>
        </row>
        <row r="560">
          <cell r="Y560">
            <v>40</v>
          </cell>
        </row>
        <row r="561">
          <cell r="Y561">
            <v>100</v>
          </cell>
        </row>
        <row r="562">
          <cell r="Y562">
            <v>100</v>
          </cell>
        </row>
        <row r="563">
          <cell r="Y563">
            <v>80</v>
          </cell>
        </row>
        <row r="564">
          <cell r="Y564">
            <v>60</v>
          </cell>
        </row>
        <row r="565">
          <cell r="Y565">
            <v>100</v>
          </cell>
        </row>
        <row r="566">
          <cell r="Y566">
            <v>80</v>
          </cell>
        </row>
        <row r="567">
          <cell r="Y567">
            <v>60</v>
          </cell>
        </row>
        <row r="568">
          <cell r="Y568">
            <v>100</v>
          </cell>
        </row>
        <row r="569">
          <cell r="Y569">
            <v>40</v>
          </cell>
        </row>
        <row r="570">
          <cell r="Y570">
            <v>80</v>
          </cell>
        </row>
        <row r="571">
          <cell r="Y571">
            <v>100</v>
          </cell>
        </row>
        <row r="572">
          <cell r="Y572">
            <v>80</v>
          </cell>
        </row>
        <row r="573">
          <cell r="Y573">
            <v>80</v>
          </cell>
        </row>
        <row r="574">
          <cell r="Y574">
            <v>60</v>
          </cell>
        </row>
        <row r="575">
          <cell r="Y575">
            <v>80</v>
          </cell>
        </row>
        <row r="576">
          <cell r="Y576">
            <v>40</v>
          </cell>
        </row>
        <row r="577">
          <cell r="Y577">
            <v>20</v>
          </cell>
        </row>
        <row r="578">
          <cell r="Y578">
            <v>80</v>
          </cell>
        </row>
        <row r="579">
          <cell r="Y579">
            <v>20</v>
          </cell>
        </row>
        <row r="580">
          <cell r="Y580">
            <v>20</v>
          </cell>
        </row>
        <row r="581">
          <cell r="Y581">
            <v>20</v>
          </cell>
        </row>
        <row r="582">
          <cell r="Y582">
            <v>100</v>
          </cell>
        </row>
        <row r="583">
          <cell r="Y583">
            <v>100</v>
          </cell>
        </row>
        <row r="584">
          <cell r="Y584">
            <v>40</v>
          </cell>
        </row>
        <row r="585">
          <cell r="Y585">
            <v>20</v>
          </cell>
        </row>
        <row r="586">
          <cell r="Y586">
            <v>40</v>
          </cell>
        </row>
        <row r="587">
          <cell r="Y587">
            <v>60</v>
          </cell>
        </row>
        <row r="588">
          <cell r="Y588">
            <v>100</v>
          </cell>
        </row>
        <row r="589">
          <cell r="Y589">
            <v>20</v>
          </cell>
        </row>
        <row r="590">
          <cell r="Y590">
            <v>20</v>
          </cell>
        </row>
        <row r="591">
          <cell r="Y591">
            <v>40</v>
          </cell>
        </row>
        <row r="592">
          <cell r="Y592">
            <v>40</v>
          </cell>
        </row>
        <row r="593">
          <cell r="Y593">
            <v>20</v>
          </cell>
        </row>
        <row r="594">
          <cell r="Y594">
            <v>60</v>
          </cell>
        </row>
        <row r="595">
          <cell r="Y595">
            <v>20</v>
          </cell>
        </row>
        <row r="596">
          <cell r="Y596">
            <v>20</v>
          </cell>
        </row>
        <row r="597">
          <cell r="Y597">
            <v>80</v>
          </cell>
        </row>
        <row r="598">
          <cell r="Y598">
            <v>40</v>
          </cell>
        </row>
        <row r="599">
          <cell r="Y599">
            <v>40</v>
          </cell>
        </row>
        <row r="600">
          <cell r="Y600">
            <v>60</v>
          </cell>
        </row>
        <row r="601">
          <cell r="Y601">
            <v>40</v>
          </cell>
        </row>
        <row r="602">
          <cell r="Y602">
            <v>100</v>
          </cell>
        </row>
        <row r="603">
          <cell r="Y603">
            <v>80</v>
          </cell>
        </row>
        <row r="604">
          <cell r="Y604">
            <v>40</v>
          </cell>
        </row>
        <row r="605">
          <cell r="Y605">
            <v>20</v>
          </cell>
        </row>
        <row r="606">
          <cell r="Y606">
            <v>100</v>
          </cell>
        </row>
        <row r="607">
          <cell r="Y607">
            <v>100</v>
          </cell>
        </row>
        <row r="608">
          <cell r="Y608">
            <v>60</v>
          </cell>
        </row>
        <row r="609">
          <cell r="Y609">
            <v>20</v>
          </cell>
        </row>
        <row r="610">
          <cell r="Y610">
            <v>100</v>
          </cell>
        </row>
        <row r="611">
          <cell r="Y611">
            <v>40</v>
          </cell>
        </row>
        <row r="612">
          <cell r="Y612">
            <v>100</v>
          </cell>
        </row>
        <row r="613">
          <cell r="Y613">
            <v>40</v>
          </cell>
        </row>
        <row r="614">
          <cell r="Y614">
            <v>20</v>
          </cell>
        </row>
        <row r="615">
          <cell r="Y615">
            <v>20</v>
          </cell>
        </row>
        <row r="616">
          <cell r="Y616">
            <v>100</v>
          </cell>
        </row>
        <row r="617">
          <cell r="Y617">
            <v>60</v>
          </cell>
        </row>
        <row r="618">
          <cell r="Y618">
            <v>100</v>
          </cell>
        </row>
        <row r="619">
          <cell r="Y619">
            <v>60</v>
          </cell>
        </row>
        <row r="620">
          <cell r="Y620">
            <v>60</v>
          </cell>
        </row>
        <row r="621">
          <cell r="Y621">
            <v>40</v>
          </cell>
        </row>
        <row r="622">
          <cell r="Y622">
            <v>80</v>
          </cell>
        </row>
        <row r="623">
          <cell r="Y623">
            <v>60</v>
          </cell>
        </row>
        <row r="624">
          <cell r="Y624">
            <v>60</v>
          </cell>
        </row>
        <row r="625">
          <cell r="Y625">
            <v>60</v>
          </cell>
        </row>
        <row r="626">
          <cell r="Y626">
            <v>80</v>
          </cell>
        </row>
        <row r="627">
          <cell r="Y627">
            <v>20</v>
          </cell>
        </row>
        <row r="628">
          <cell r="Y628">
            <v>20</v>
          </cell>
        </row>
        <row r="629">
          <cell r="Y629">
            <v>60</v>
          </cell>
        </row>
        <row r="630">
          <cell r="Y630">
            <v>40</v>
          </cell>
        </row>
        <row r="631">
          <cell r="Y631">
            <v>20</v>
          </cell>
        </row>
        <row r="632">
          <cell r="Y632">
            <v>40</v>
          </cell>
        </row>
        <row r="633">
          <cell r="Y633">
            <v>20</v>
          </cell>
        </row>
        <row r="634">
          <cell r="Y634">
            <v>100</v>
          </cell>
        </row>
        <row r="635">
          <cell r="Y635">
            <v>60</v>
          </cell>
        </row>
        <row r="636">
          <cell r="Y636">
            <v>100</v>
          </cell>
        </row>
        <row r="637">
          <cell r="Y637">
            <v>80</v>
          </cell>
        </row>
        <row r="638">
          <cell r="Y638">
            <v>60</v>
          </cell>
        </row>
        <row r="639">
          <cell r="Y639">
            <v>80</v>
          </cell>
        </row>
        <row r="640">
          <cell r="Y640">
            <v>100</v>
          </cell>
        </row>
        <row r="641">
          <cell r="Y641">
            <v>40</v>
          </cell>
        </row>
        <row r="642">
          <cell r="Y642">
            <v>40</v>
          </cell>
        </row>
        <row r="643">
          <cell r="Y643">
            <v>60</v>
          </cell>
        </row>
        <row r="644">
          <cell r="Y644">
            <v>40</v>
          </cell>
        </row>
        <row r="645">
          <cell r="Y645">
            <v>100</v>
          </cell>
        </row>
        <row r="646">
          <cell r="Y646">
            <v>100</v>
          </cell>
        </row>
        <row r="647">
          <cell r="Y647">
            <v>60</v>
          </cell>
        </row>
        <row r="648">
          <cell r="Y648">
            <v>80</v>
          </cell>
        </row>
        <row r="649">
          <cell r="Y649">
            <v>80</v>
          </cell>
        </row>
        <row r="650">
          <cell r="Y650">
            <v>40</v>
          </cell>
        </row>
        <row r="651">
          <cell r="Y651">
            <v>20</v>
          </cell>
        </row>
        <row r="652">
          <cell r="Y652">
            <v>100</v>
          </cell>
        </row>
        <row r="653">
          <cell r="Y653">
            <v>80</v>
          </cell>
        </row>
        <row r="654">
          <cell r="Y654">
            <v>20</v>
          </cell>
        </row>
        <row r="655">
          <cell r="Y655">
            <v>20</v>
          </cell>
        </row>
        <row r="656">
          <cell r="Y656">
            <v>100</v>
          </cell>
        </row>
        <row r="657">
          <cell r="Y657">
            <v>80</v>
          </cell>
        </row>
        <row r="658">
          <cell r="Y658">
            <v>60</v>
          </cell>
        </row>
        <row r="659">
          <cell r="Y659">
            <v>40</v>
          </cell>
        </row>
        <row r="660">
          <cell r="Y660">
            <v>60</v>
          </cell>
        </row>
        <row r="661">
          <cell r="Y661">
            <v>80</v>
          </cell>
        </row>
        <row r="662">
          <cell r="Y662">
            <v>80</v>
          </cell>
        </row>
        <row r="663">
          <cell r="Y663">
            <v>80</v>
          </cell>
        </row>
        <row r="664">
          <cell r="Y664">
            <v>100</v>
          </cell>
        </row>
        <row r="665">
          <cell r="Y665">
            <v>20</v>
          </cell>
        </row>
        <row r="666">
          <cell r="Y666">
            <v>80</v>
          </cell>
        </row>
        <row r="667">
          <cell r="Y667">
            <v>40</v>
          </cell>
        </row>
        <row r="668">
          <cell r="Y668">
            <v>40</v>
          </cell>
        </row>
        <row r="669">
          <cell r="Y669">
            <v>20</v>
          </cell>
        </row>
        <row r="670">
          <cell r="Y670">
            <v>60</v>
          </cell>
        </row>
        <row r="671">
          <cell r="Y671">
            <v>40</v>
          </cell>
        </row>
        <row r="672">
          <cell r="Y672">
            <v>20</v>
          </cell>
        </row>
        <row r="673">
          <cell r="Y673">
            <v>80</v>
          </cell>
        </row>
        <row r="674">
          <cell r="Y674">
            <v>40</v>
          </cell>
        </row>
        <row r="675">
          <cell r="Y675">
            <v>60</v>
          </cell>
        </row>
        <row r="676">
          <cell r="Y676">
            <v>80</v>
          </cell>
        </row>
        <row r="677">
          <cell r="Y677">
            <v>20</v>
          </cell>
        </row>
        <row r="678">
          <cell r="Y678">
            <v>60</v>
          </cell>
        </row>
        <row r="679">
          <cell r="Y679">
            <v>100</v>
          </cell>
        </row>
        <row r="680">
          <cell r="Y680">
            <v>40</v>
          </cell>
        </row>
        <row r="681">
          <cell r="Y681">
            <v>40</v>
          </cell>
        </row>
        <row r="682">
          <cell r="Y682">
            <v>60</v>
          </cell>
        </row>
        <row r="683">
          <cell r="Y683">
            <v>20</v>
          </cell>
        </row>
        <row r="684">
          <cell r="Y684">
            <v>100</v>
          </cell>
        </row>
        <row r="685">
          <cell r="Y685">
            <v>60</v>
          </cell>
        </row>
        <row r="686">
          <cell r="Y686">
            <v>80</v>
          </cell>
        </row>
        <row r="687">
          <cell r="Y687">
            <v>100</v>
          </cell>
        </row>
        <row r="688">
          <cell r="Y688">
            <v>80</v>
          </cell>
        </row>
        <row r="689">
          <cell r="Y689">
            <v>40</v>
          </cell>
        </row>
        <row r="690">
          <cell r="Y690">
            <v>100</v>
          </cell>
        </row>
        <row r="691">
          <cell r="Y691">
            <v>80</v>
          </cell>
        </row>
        <row r="692">
          <cell r="Y692">
            <v>40</v>
          </cell>
        </row>
        <row r="693">
          <cell r="Y693">
            <v>60</v>
          </cell>
        </row>
        <row r="694">
          <cell r="Y694">
            <v>40</v>
          </cell>
        </row>
        <row r="695">
          <cell r="Y695">
            <v>100</v>
          </cell>
        </row>
        <row r="696">
          <cell r="Y696">
            <v>20</v>
          </cell>
        </row>
        <row r="697">
          <cell r="Y697">
            <v>100</v>
          </cell>
        </row>
        <row r="698">
          <cell r="Y698">
            <v>80</v>
          </cell>
        </row>
        <row r="699">
          <cell r="Y699">
            <v>100</v>
          </cell>
        </row>
        <row r="700">
          <cell r="Y700">
            <v>40</v>
          </cell>
        </row>
        <row r="701">
          <cell r="Y701">
            <v>40</v>
          </cell>
        </row>
        <row r="702">
          <cell r="Y702">
            <v>100</v>
          </cell>
        </row>
        <row r="703">
          <cell r="Y703">
            <v>60</v>
          </cell>
        </row>
        <row r="704">
          <cell r="Y704">
            <v>40</v>
          </cell>
        </row>
        <row r="705">
          <cell r="Y705">
            <v>40</v>
          </cell>
        </row>
        <row r="706">
          <cell r="Y706">
            <v>80</v>
          </cell>
        </row>
        <row r="707">
          <cell r="Y707">
            <v>100</v>
          </cell>
        </row>
        <row r="708">
          <cell r="Y708">
            <v>60</v>
          </cell>
        </row>
        <row r="709">
          <cell r="Y709">
            <v>100</v>
          </cell>
        </row>
        <row r="710">
          <cell r="Y710">
            <v>100</v>
          </cell>
        </row>
        <row r="711">
          <cell r="Y711">
            <v>20</v>
          </cell>
        </row>
        <row r="712">
          <cell r="Y712">
            <v>20</v>
          </cell>
        </row>
        <row r="713">
          <cell r="Y713">
            <v>20</v>
          </cell>
        </row>
        <row r="714">
          <cell r="Y714">
            <v>40</v>
          </cell>
        </row>
        <row r="715">
          <cell r="Y715">
            <v>60</v>
          </cell>
        </row>
        <row r="716">
          <cell r="Y716">
            <v>80</v>
          </cell>
        </row>
        <row r="717">
          <cell r="Y717">
            <v>20</v>
          </cell>
        </row>
        <row r="718">
          <cell r="Y718">
            <v>80</v>
          </cell>
        </row>
        <row r="719">
          <cell r="Y719">
            <v>80</v>
          </cell>
        </row>
        <row r="720">
          <cell r="Y720">
            <v>80</v>
          </cell>
        </row>
        <row r="721">
          <cell r="Y721">
            <v>80</v>
          </cell>
        </row>
        <row r="722">
          <cell r="Y722">
            <v>20</v>
          </cell>
        </row>
        <row r="723">
          <cell r="Y723">
            <v>60</v>
          </cell>
        </row>
        <row r="724">
          <cell r="Y724">
            <v>20</v>
          </cell>
        </row>
        <row r="725">
          <cell r="Y725">
            <v>20</v>
          </cell>
        </row>
        <row r="726">
          <cell r="Y726">
            <v>80</v>
          </cell>
        </row>
        <row r="727">
          <cell r="Y727">
            <v>40</v>
          </cell>
        </row>
        <row r="728">
          <cell r="Y728">
            <v>20</v>
          </cell>
        </row>
        <row r="729">
          <cell r="Y729">
            <v>40</v>
          </cell>
        </row>
        <row r="730">
          <cell r="Y730">
            <v>40</v>
          </cell>
        </row>
        <row r="731">
          <cell r="Y731">
            <v>20</v>
          </cell>
        </row>
        <row r="732">
          <cell r="Y732">
            <v>80</v>
          </cell>
        </row>
        <row r="733">
          <cell r="Y733">
            <v>80</v>
          </cell>
        </row>
        <row r="734">
          <cell r="Y734">
            <v>60</v>
          </cell>
        </row>
        <row r="735">
          <cell r="Y735">
            <v>20</v>
          </cell>
        </row>
        <row r="736">
          <cell r="Y736">
            <v>80</v>
          </cell>
        </row>
        <row r="737">
          <cell r="Y737">
            <v>20</v>
          </cell>
        </row>
        <row r="738">
          <cell r="Y738">
            <v>20</v>
          </cell>
        </row>
        <row r="739">
          <cell r="Y739">
            <v>80</v>
          </cell>
        </row>
        <row r="740">
          <cell r="Y740">
            <v>80</v>
          </cell>
        </row>
        <row r="741">
          <cell r="Y741">
            <v>20</v>
          </cell>
        </row>
        <row r="742">
          <cell r="Y742">
            <v>40</v>
          </cell>
        </row>
        <row r="743">
          <cell r="Y743">
            <v>40</v>
          </cell>
        </row>
        <row r="744">
          <cell r="Y744">
            <v>80</v>
          </cell>
        </row>
        <row r="745">
          <cell r="Y745">
            <v>40</v>
          </cell>
        </row>
        <row r="746">
          <cell r="Y746">
            <v>20</v>
          </cell>
        </row>
        <row r="747">
          <cell r="Y747">
            <v>60</v>
          </cell>
        </row>
        <row r="748">
          <cell r="Y748">
            <v>100</v>
          </cell>
        </row>
        <row r="749">
          <cell r="Y749">
            <v>20</v>
          </cell>
        </row>
        <row r="750">
          <cell r="Y750">
            <v>80</v>
          </cell>
        </row>
        <row r="751">
          <cell r="Y751">
            <v>80</v>
          </cell>
        </row>
        <row r="752">
          <cell r="Y752">
            <v>80</v>
          </cell>
        </row>
        <row r="753">
          <cell r="Y753">
            <v>40</v>
          </cell>
        </row>
        <row r="754">
          <cell r="Y754">
            <v>80</v>
          </cell>
        </row>
        <row r="755">
          <cell r="Y755">
            <v>60</v>
          </cell>
        </row>
        <row r="756">
          <cell r="Y756">
            <v>60</v>
          </cell>
        </row>
        <row r="757">
          <cell r="Y757">
            <v>40</v>
          </cell>
        </row>
        <row r="758">
          <cell r="Y758">
            <v>100</v>
          </cell>
        </row>
        <row r="759">
          <cell r="Y759">
            <v>100</v>
          </cell>
        </row>
        <row r="760">
          <cell r="Y760">
            <v>60</v>
          </cell>
        </row>
        <row r="761">
          <cell r="Y761">
            <v>40</v>
          </cell>
        </row>
        <row r="762">
          <cell r="Y762">
            <v>100</v>
          </cell>
        </row>
        <row r="763">
          <cell r="Y763">
            <v>80</v>
          </cell>
        </row>
        <row r="764">
          <cell r="Y764">
            <v>20</v>
          </cell>
        </row>
        <row r="765">
          <cell r="Y765">
            <v>40</v>
          </cell>
        </row>
        <row r="766">
          <cell r="Y766">
            <v>20</v>
          </cell>
        </row>
        <row r="767">
          <cell r="Y767">
            <v>80</v>
          </cell>
        </row>
        <row r="768">
          <cell r="Y768">
            <v>100</v>
          </cell>
        </row>
        <row r="769">
          <cell r="Y769">
            <v>100</v>
          </cell>
        </row>
        <row r="770">
          <cell r="Y770">
            <v>60</v>
          </cell>
        </row>
        <row r="771">
          <cell r="Y771">
            <v>20</v>
          </cell>
        </row>
        <row r="772">
          <cell r="Y772">
            <v>60</v>
          </cell>
        </row>
        <row r="773">
          <cell r="Y773">
            <v>80</v>
          </cell>
        </row>
        <row r="774">
          <cell r="Y774">
            <v>60</v>
          </cell>
        </row>
        <row r="775">
          <cell r="Y775">
            <v>100</v>
          </cell>
        </row>
        <row r="776">
          <cell r="Y776">
            <v>100</v>
          </cell>
        </row>
        <row r="777">
          <cell r="Y777">
            <v>20</v>
          </cell>
        </row>
        <row r="778">
          <cell r="Y778">
            <v>60</v>
          </cell>
        </row>
        <row r="779">
          <cell r="Y779">
            <v>60</v>
          </cell>
        </row>
        <row r="780">
          <cell r="Y780">
            <v>80</v>
          </cell>
        </row>
        <row r="781">
          <cell r="Y781">
            <v>100</v>
          </cell>
        </row>
        <row r="782">
          <cell r="Y782">
            <v>40</v>
          </cell>
        </row>
        <row r="783">
          <cell r="Y783">
            <v>60</v>
          </cell>
        </row>
        <row r="784">
          <cell r="Y784">
            <v>60</v>
          </cell>
        </row>
        <row r="785">
          <cell r="Y785">
            <v>40</v>
          </cell>
        </row>
        <row r="786">
          <cell r="Y786">
            <v>40</v>
          </cell>
        </row>
        <row r="787">
          <cell r="Y787">
            <v>20</v>
          </cell>
        </row>
        <row r="788">
          <cell r="Y788">
            <v>60</v>
          </cell>
        </row>
        <row r="789">
          <cell r="Y789">
            <v>40</v>
          </cell>
        </row>
        <row r="790">
          <cell r="Y790">
            <v>80</v>
          </cell>
        </row>
        <row r="791">
          <cell r="Y791">
            <v>40</v>
          </cell>
        </row>
        <row r="792">
          <cell r="Y792">
            <v>100</v>
          </cell>
        </row>
        <row r="793">
          <cell r="Y793">
            <v>80</v>
          </cell>
        </row>
        <row r="794">
          <cell r="Y794">
            <v>20</v>
          </cell>
        </row>
        <row r="795">
          <cell r="Y795">
            <v>100</v>
          </cell>
        </row>
        <row r="796">
          <cell r="Y796">
            <v>60</v>
          </cell>
        </row>
        <row r="797">
          <cell r="Y797">
            <v>40</v>
          </cell>
        </row>
        <row r="798">
          <cell r="Y798">
            <v>100</v>
          </cell>
        </row>
        <row r="799">
          <cell r="Y799">
            <v>40</v>
          </cell>
        </row>
        <row r="800">
          <cell r="Y800">
            <v>20</v>
          </cell>
        </row>
        <row r="801">
          <cell r="Y801">
            <v>20</v>
          </cell>
        </row>
        <row r="802">
          <cell r="Y802">
            <v>60</v>
          </cell>
        </row>
        <row r="803">
          <cell r="Y803">
            <v>60</v>
          </cell>
        </row>
        <row r="804">
          <cell r="Y804">
            <v>80</v>
          </cell>
        </row>
        <row r="805">
          <cell r="Y805">
            <v>80</v>
          </cell>
        </row>
        <row r="806">
          <cell r="Y806">
            <v>100</v>
          </cell>
        </row>
        <row r="807">
          <cell r="Y807">
            <v>60</v>
          </cell>
        </row>
        <row r="808">
          <cell r="Y808">
            <v>20</v>
          </cell>
        </row>
        <row r="809">
          <cell r="Y809">
            <v>20</v>
          </cell>
        </row>
        <row r="810">
          <cell r="Y810">
            <v>60</v>
          </cell>
        </row>
        <row r="811">
          <cell r="Y811">
            <v>40</v>
          </cell>
        </row>
        <row r="812">
          <cell r="Y812">
            <v>20</v>
          </cell>
        </row>
        <row r="813">
          <cell r="Y813">
            <v>40</v>
          </cell>
        </row>
        <row r="814">
          <cell r="Y814">
            <v>20</v>
          </cell>
        </row>
        <row r="815">
          <cell r="Y815">
            <v>20</v>
          </cell>
        </row>
        <row r="816">
          <cell r="Y816">
            <v>100</v>
          </cell>
        </row>
        <row r="817">
          <cell r="Y817">
            <v>20</v>
          </cell>
        </row>
        <row r="818">
          <cell r="Y818">
            <v>0</v>
          </cell>
        </row>
        <row r="819">
          <cell r="Y819">
            <v>80</v>
          </cell>
        </row>
        <row r="820">
          <cell r="Y820">
            <v>40</v>
          </cell>
        </row>
        <row r="821">
          <cell r="Y821">
            <v>60</v>
          </cell>
        </row>
        <row r="822">
          <cell r="Y822">
            <v>40</v>
          </cell>
        </row>
        <row r="823">
          <cell r="Y823">
            <v>40</v>
          </cell>
        </row>
        <row r="824">
          <cell r="Y824">
            <v>40</v>
          </cell>
        </row>
        <row r="825">
          <cell r="Y825">
            <v>80</v>
          </cell>
        </row>
        <row r="826">
          <cell r="Y826">
            <v>60</v>
          </cell>
        </row>
        <row r="827">
          <cell r="Y827">
            <v>20</v>
          </cell>
        </row>
        <row r="828">
          <cell r="Y828">
            <v>60</v>
          </cell>
        </row>
        <row r="829">
          <cell r="Y829">
            <v>80</v>
          </cell>
        </row>
        <row r="830">
          <cell r="Y830">
            <v>40</v>
          </cell>
        </row>
        <row r="831">
          <cell r="Y831">
            <v>40</v>
          </cell>
        </row>
        <row r="832">
          <cell r="Y832">
            <v>100</v>
          </cell>
        </row>
        <row r="833">
          <cell r="Y833">
            <v>80</v>
          </cell>
        </row>
        <row r="834">
          <cell r="Y834">
            <v>20</v>
          </cell>
        </row>
        <row r="835">
          <cell r="Y835">
            <v>40</v>
          </cell>
        </row>
        <row r="836">
          <cell r="Y836">
            <v>80</v>
          </cell>
        </row>
        <row r="837">
          <cell r="Y837">
            <v>60</v>
          </cell>
        </row>
        <row r="838">
          <cell r="Y838">
            <v>80</v>
          </cell>
        </row>
        <row r="839">
          <cell r="Y839">
            <v>80</v>
          </cell>
        </row>
        <row r="840">
          <cell r="Y840">
            <v>0</v>
          </cell>
        </row>
        <row r="841">
          <cell r="Y841">
            <v>20</v>
          </cell>
        </row>
        <row r="842">
          <cell r="Y842">
            <v>100</v>
          </cell>
        </row>
        <row r="843">
          <cell r="Y843">
            <v>0</v>
          </cell>
        </row>
        <row r="844">
          <cell r="Y844">
            <v>100</v>
          </cell>
        </row>
        <row r="845">
          <cell r="Y845">
            <v>20</v>
          </cell>
        </row>
        <row r="846">
          <cell r="Y846">
            <v>20</v>
          </cell>
        </row>
        <row r="847">
          <cell r="Y847">
            <v>80</v>
          </cell>
        </row>
        <row r="848">
          <cell r="Y848">
            <v>20</v>
          </cell>
        </row>
        <row r="849">
          <cell r="Y849">
            <v>20</v>
          </cell>
        </row>
        <row r="850">
          <cell r="Y850">
            <v>60</v>
          </cell>
        </row>
        <row r="851">
          <cell r="Y851">
            <v>40</v>
          </cell>
        </row>
        <row r="852">
          <cell r="Y852">
            <v>40</v>
          </cell>
        </row>
        <row r="853">
          <cell r="Y853">
            <v>80</v>
          </cell>
        </row>
        <row r="854">
          <cell r="Y854">
            <v>60</v>
          </cell>
        </row>
        <row r="855">
          <cell r="Y855">
            <v>20</v>
          </cell>
        </row>
        <row r="856">
          <cell r="Y856">
            <v>40</v>
          </cell>
        </row>
        <row r="857">
          <cell r="Y857">
            <v>20</v>
          </cell>
        </row>
        <row r="858">
          <cell r="Y858">
            <v>40</v>
          </cell>
        </row>
        <row r="859">
          <cell r="Y859">
            <v>60</v>
          </cell>
        </row>
        <row r="860">
          <cell r="Y860">
            <v>80</v>
          </cell>
        </row>
        <row r="861">
          <cell r="Y861">
            <v>100</v>
          </cell>
        </row>
        <row r="862">
          <cell r="Y862">
            <v>60</v>
          </cell>
        </row>
        <row r="863">
          <cell r="Y863">
            <v>60</v>
          </cell>
        </row>
        <row r="864">
          <cell r="Y864">
            <v>100</v>
          </cell>
        </row>
        <row r="865">
          <cell r="Y865">
            <v>60</v>
          </cell>
        </row>
        <row r="866">
          <cell r="Y866">
            <v>40</v>
          </cell>
        </row>
        <row r="867">
          <cell r="Y867">
            <v>20</v>
          </cell>
        </row>
        <row r="868">
          <cell r="Y868">
            <v>80</v>
          </cell>
        </row>
        <row r="869">
          <cell r="Y869">
            <v>80</v>
          </cell>
        </row>
        <row r="870">
          <cell r="Y870">
            <v>40</v>
          </cell>
        </row>
        <row r="871">
          <cell r="Y871">
            <v>80</v>
          </cell>
        </row>
        <row r="872">
          <cell r="Y872">
            <v>60</v>
          </cell>
        </row>
        <row r="873">
          <cell r="Y873">
            <v>0</v>
          </cell>
        </row>
        <row r="874">
          <cell r="Y874">
            <v>40</v>
          </cell>
        </row>
        <row r="875">
          <cell r="Y875">
            <v>40</v>
          </cell>
        </row>
        <row r="876">
          <cell r="Y876">
            <v>40</v>
          </cell>
        </row>
        <row r="877">
          <cell r="Y877">
            <v>80</v>
          </cell>
        </row>
        <row r="878">
          <cell r="Y878">
            <v>100</v>
          </cell>
        </row>
        <row r="879">
          <cell r="Y879">
            <v>40</v>
          </cell>
        </row>
        <row r="880">
          <cell r="Y880">
            <v>20</v>
          </cell>
        </row>
        <row r="881">
          <cell r="Y881">
            <v>0</v>
          </cell>
        </row>
        <row r="882">
          <cell r="Y882">
            <v>100</v>
          </cell>
        </row>
        <row r="883">
          <cell r="Y883">
            <v>20</v>
          </cell>
        </row>
        <row r="884">
          <cell r="Y884">
            <v>20</v>
          </cell>
        </row>
        <row r="885">
          <cell r="Y885">
            <v>40</v>
          </cell>
        </row>
        <row r="886">
          <cell r="Y886">
            <v>0</v>
          </cell>
        </row>
        <row r="887">
          <cell r="Y887">
            <v>60</v>
          </cell>
        </row>
        <row r="888">
          <cell r="Y888">
            <v>0</v>
          </cell>
        </row>
        <row r="889">
          <cell r="Y889">
            <v>60</v>
          </cell>
        </row>
        <row r="890">
          <cell r="Y890">
            <v>20</v>
          </cell>
        </row>
        <row r="891">
          <cell r="Y891">
            <v>20</v>
          </cell>
        </row>
        <row r="892">
          <cell r="Y892">
            <v>80</v>
          </cell>
        </row>
        <row r="893">
          <cell r="Y893">
            <v>80</v>
          </cell>
        </row>
        <row r="894">
          <cell r="Y894">
            <v>20</v>
          </cell>
        </row>
        <row r="895">
          <cell r="Y895">
            <v>20</v>
          </cell>
        </row>
        <row r="896">
          <cell r="Y896">
            <v>80</v>
          </cell>
        </row>
        <row r="897">
          <cell r="Y897">
            <v>0</v>
          </cell>
        </row>
        <row r="898">
          <cell r="Y898">
            <v>20</v>
          </cell>
        </row>
        <row r="899">
          <cell r="Y899">
            <v>60</v>
          </cell>
        </row>
        <row r="900">
          <cell r="Y900">
            <v>100</v>
          </cell>
        </row>
        <row r="901">
          <cell r="Y901">
            <v>20</v>
          </cell>
        </row>
        <row r="902">
          <cell r="Y902">
            <v>40</v>
          </cell>
        </row>
        <row r="903">
          <cell r="Y903">
            <v>20</v>
          </cell>
        </row>
        <row r="904">
          <cell r="Y904">
            <v>60</v>
          </cell>
        </row>
        <row r="905">
          <cell r="Y905">
            <v>100</v>
          </cell>
        </row>
        <row r="906">
          <cell r="Y906">
            <v>100</v>
          </cell>
        </row>
        <row r="907">
          <cell r="Y907">
            <v>80</v>
          </cell>
        </row>
        <row r="908">
          <cell r="Y908">
            <v>80</v>
          </cell>
        </row>
        <row r="909">
          <cell r="Y909">
            <v>40</v>
          </cell>
        </row>
        <row r="910">
          <cell r="Y910">
            <v>20</v>
          </cell>
        </row>
        <row r="911">
          <cell r="Y911">
            <v>80</v>
          </cell>
        </row>
        <row r="912">
          <cell r="Y912">
            <v>20</v>
          </cell>
        </row>
        <row r="913">
          <cell r="Y913">
            <v>20</v>
          </cell>
        </row>
        <row r="914">
          <cell r="Y914">
            <v>20</v>
          </cell>
        </row>
        <row r="915">
          <cell r="Y915">
            <v>20</v>
          </cell>
        </row>
        <row r="916">
          <cell r="Y916">
            <v>40</v>
          </cell>
        </row>
        <row r="917">
          <cell r="Y917">
            <v>80</v>
          </cell>
        </row>
        <row r="918">
          <cell r="Y918">
            <v>100</v>
          </cell>
        </row>
        <row r="919">
          <cell r="Y919">
            <v>20</v>
          </cell>
        </row>
        <row r="920">
          <cell r="Y920">
            <v>20</v>
          </cell>
        </row>
        <row r="921">
          <cell r="Y921">
            <v>40</v>
          </cell>
        </row>
        <row r="922">
          <cell r="Y922">
            <v>80</v>
          </cell>
        </row>
        <row r="923">
          <cell r="Y923">
            <v>40</v>
          </cell>
        </row>
        <row r="924">
          <cell r="Y924">
            <v>80</v>
          </cell>
        </row>
        <row r="925">
          <cell r="Y925">
            <v>80</v>
          </cell>
        </row>
        <row r="926">
          <cell r="Y926">
            <v>100</v>
          </cell>
        </row>
        <row r="927">
          <cell r="Y927">
            <v>80</v>
          </cell>
        </row>
        <row r="928">
          <cell r="Y928">
            <v>0</v>
          </cell>
        </row>
        <row r="929">
          <cell r="Y929">
            <v>0</v>
          </cell>
        </row>
      </sheetData>
      <sheetData sheetId="4">
        <row r="2">
          <cell r="Y2">
            <v>15</v>
          </cell>
        </row>
        <row r="3">
          <cell r="Y3">
            <v>150</v>
          </cell>
        </row>
        <row r="4">
          <cell r="Y4">
            <v>45</v>
          </cell>
        </row>
        <row r="5">
          <cell r="Y5">
            <v>60</v>
          </cell>
        </row>
        <row r="6">
          <cell r="Y6">
            <v>45</v>
          </cell>
        </row>
        <row r="7">
          <cell r="Y7">
            <v>135</v>
          </cell>
        </row>
        <row r="8">
          <cell r="Y8">
            <v>15</v>
          </cell>
        </row>
        <row r="9">
          <cell r="Y9">
            <v>150</v>
          </cell>
        </row>
        <row r="10">
          <cell r="Y10">
            <v>60</v>
          </cell>
        </row>
        <row r="11">
          <cell r="Y11">
            <v>75</v>
          </cell>
        </row>
        <row r="12">
          <cell r="Y12">
            <v>150</v>
          </cell>
        </row>
        <row r="13">
          <cell r="Y13">
            <v>90</v>
          </cell>
        </row>
        <row r="14">
          <cell r="Y14">
            <v>90</v>
          </cell>
        </row>
        <row r="15">
          <cell r="Y15">
            <v>120</v>
          </cell>
        </row>
        <row r="16">
          <cell r="Y16">
            <v>150</v>
          </cell>
        </row>
        <row r="17">
          <cell r="Y17">
            <v>150</v>
          </cell>
        </row>
        <row r="18">
          <cell r="Y18">
            <v>120</v>
          </cell>
        </row>
        <row r="19">
          <cell r="Y19">
            <v>105</v>
          </cell>
        </row>
        <row r="20">
          <cell r="Y20">
            <v>60</v>
          </cell>
        </row>
        <row r="21">
          <cell r="Y21">
            <v>135</v>
          </cell>
        </row>
        <row r="22">
          <cell r="Y22">
            <v>75</v>
          </cell>
        </row>
        <row r="23">
          <cell r="Y23">
            <v>120</v>
          </cell>
        </row>
        <row r="24">
          <cell r="Y24">
            <v>90</v>
          </cell>
        </row>
        <row r="25">
          <cell r="Y25">
            <v>135</v>
          </cell>
        </row>
        <row r="26">
          <cell r="Y26">
            <v>150</v>
          </cell>
        </row>
        <row r="27">
          <cell r="Y27">
            <v>135</v>
          </cell>
        </row>
        <row r="28">
          <cell r="Y28">
            <v>105</v>
          </cell>
        </row>
        <row r="29">
          <cell r="Y29">
            <v>150</v>
          </cell>
        </row>
        <row r="30">
          <cell r="Y30">
            <v>135</v>
          </cell>
        </row>
        <row r="31">
          <cell r="Y31">
            <v>150</v>
          </cell>
        </row>
        <row r="32">
          <cell r="Y32">
            <v>15</v>
          </cell>
        </row>
        <row r="33">
          <cell r="Y33">
            <v>60</v>
          </cell>
        </row>
        <row r="34">
          <cell r="Y34">
            <v>120</v>
          </cell>
        </row>
        <row r="35">
          <cell r="Y35">
            <v>60</v>
          </cell>
        </row>
        <row r="36">
          <cell r="Y36">
            <v>105</v>
          </cell>
        </row>
        <row r="37">
          <cell r="Y37">
            <v>60</v>
          </cell>
        </row>
        <row r="38">
          <cell r="Y38">
            <v>135</v>
          </cell>
        </row>
        <row r="39">
          <cell r="Y39">
            <v>0</v>
          </cell>
        </row>
        <row r="40">
          <cell r="Y40">
            <v>75</v>
          </cell>
        </row>
        <row r="41">
          <cell r="Y41">
            <v>150</v>
          </cell>
        </row>
        <row r="42">
          <cell r="Y42">
            <v>150</v>
          </cell>
        </row>
        <row r="43">
          <cell r="Y43">
            <v>135</v>
          </cell>
        </row>
        <row r="44">
          <cell r="Y44">
            <v>120</v>
          </cell>
        </row>
        <row r="45">
          <cell r="Y45">
            <v>30</v>
          </cell>
        </row>
        <row r="46">
          <cell r="Y46">
            <v>30</v>
          </cell>
        </row>
        <row r="47">
          <cell r="Y47">
            <v>150</v>
          </cell>
        </row>
        <row r="48">
          <cell r="Y48">
            <v>120</v>
          </cell>
        </row>
        <row r="49">
          <cell r="Y49">
            <v>150</v>
          </cell>
        </row>
        <row r="50">
          <cell r="Y50">
            <v>60</v>
          </cell>
        </row>
        <row r="51">
          <cell r="Y51">
            <v>120</v>
          </cell>
        </row>
        <row r="52">
          <cell r="Y52">
            <v>60</v>
          </cell>
        </row>
        <row r="53">
          <cell r="Y53">
            <v>90</v>
          </cell>
        </row>
        <row r="54">
          <cell r="Y54">
            <v>75</v>
          </cell>
        </row>
        <row r="55">
          <cell r="Y55">
            <v>45</v>
          </cell>
        </row>
        <row r="56">
          <cell r="Y56">
            <v>60</v>
          </cell>
        </row>
        <row r="57">
          <cell r="Y57">
            <v>135</v>
          </cell>
        </row>
        <row r="58">
          <cell r="Y58">
            <v>150</v>
          </cell>
        </row>
        <row r="59">
          <cell r="Y59">
            <v>105</v>
          </cell>
        </row>
        <row r="60">
          <cell r="Y60">
            <v>30</v>
          </cell>
        </row>
        <row r="61">
          <cell r="Y61">
            <v>135</v>
          </cell>
        </row>
        <row r="62">
          <cell r="Y62">
            <v>45</v>
          </cell>
        </row>
        <row r="63">
          <cell r="Y63">
            <v>150</v>
          </cell>
        </row>
        <row r="64">
          <cell r="Y64">
            <v>120</v>
          </cell>
        </row>
        <row r="65">
          <cell r="Y65">
            <v>15</v>
          </cell>
        </row>
        <row r="66">
          <cell r="Y66">
            <v>90</v>
          </cell>
        </row>
        <row r="67">
          <cell r="Y67">
            <v>135</v>
          </cell>
        </row>
        <row r="68">
          <cell r="Y68">
            <v>150</v>
          </cell>
        </row>
        <row r="69">
          <cell r="Y69">
            <v>150</v>
          </cell>
        </row>
        <row r="70">
          <cell r="Y70">
            <v>105</v>
          </cell>
        </row>
        <row r="71">
          <cell r="Y71">
            <v>150</v>
          </cell>
        </row>
        <row r="72">
          <cell r="Y72">
            <v>105</v>
          </cell>
        </row>
        <row r="73">
          <cell r="Y73">
            <v>45</v>
          </cell>
        </row>
        <row r="74">
          <cell r="Y74">
            <v>135</v>
          </cell>
        </row>
        <row r="75">
          <cell r="Y75">
            <v>30</v>
          </cell>
        </row>
        <row r="76">
          <cell r="Y76">
            <v>60</v>
          </cell>
        </row>
        <row r="77">
          <cell r="Y77">
            <v>135</v>
          </cell>
        </row>
        <row r="78">
          <cell r="Y78">
            <v>90</v>
          </cell>
        </row>
        <row r="79">
          <cell r="Y79">
            <v>90</v>
          </cell>
        </row>
        <row r="80">
          <cell r="Y80">
            <v>90</v>
          </cell>
        </row>
        <row r="81">
          <cell r="Y81">
            <v>150</v>
          </cell>
        </row>
        <row r="82">
          <cell r="Y82">
            <v>90</v>
          </cell>
        </row>
        <row r="83">
          <cell r="Y83">
            <v>150</v>
          </cell>
        </row>
        <row r="84">
          <cell r="Y84">
            <v>0</v>
          </cell>
        </row>
        <row r="85">
          <cell r="Y85">
            <v>135</v>
          </cell>
        </row>
        <row r="86">
          <cell r="Y86">
            <v>15</v>
          </cell>
        </row>
        <row r="87">
          <cell r="Y87">
            <v>90</v>
          </cell>
        </row>
        <row r="88">
          <cell r="Y88">
            <v>135</v>
          </cell>
        </row>
        <row r="89">
          <cell r="Y89">
            <v>135</v>
          </cell>
        </row>
        <row r="90">
          <cell r="Y90">
            <v>120</v>
          </cell>
        </row>
        <row r="91">
          <cell r="Y91">
            <v>135</v>
          </cell>
        </row>
        <row r="92">
          <cell r="Y92">
            <v>135</v>
          </cell>
        </row>
        <row r="93">
          <cell r="Y93">
            <v>120</v>
          </cell>
        </row>
        <row r="94">
          <cell r="Y94">
            <v>135</v>
          </cell>
        </row>
        <row r="95">
          <cell r="Y95">
            <v>90</v>
          </cell>
        </row>
        <row r="96">
          <cell r="Y96">
            <v>105</v>
          </cell>
        </row>
        <row r="97">
          <cell r="Y97">
            <v>15</v>
          </cell>
        </row>
        <row r="98">
          <cell r="Y98">
            <v>30</v>
          </cell>
        </row>
        <row r="99">
          <cell r="Y99">
            <v>135</v>
          </cell>
        </row>
        <row r="100">
          <cell r="Y100">
            <v>120</v>
          </cell>
        </row>
        <row r="101">
          <cell r="Y101">
            <v>150</v>
          </cell>
        </row>
        <row r="102">
          <cell r="Y102">
            <v>15</v>
          </cell>
        </row>
        <row r="103">
          <cell r="Y103">
            <v>60</v>
          </cell>
        </row>
        <row r="104">
          <cell r="Y104">
            <v>90</v>
          </cell>
        </row>
        <row r="105">
          <cell r="Y105">
            <v>30</v>
          </cell>
        </row>
        <row r="106">
          <cell r="Y106">
            <v>135</v>
          </cell>
        </row>
        <row r="107">
          <cell r="Y107">
            <v>90</v>
          </cell>
        </row>
        <row r="108">
          <cell r="Y108">
            <v>105</v>
          </cell>
        </row>
        <row r="109">
          <cell r="Y109">
            <v>45</v>
          </cell>
        </row>
        <row r="110">
          <cell r="Y110">
            <v>60</v>
          </cell>
        </row>
        <row r="111">
          <cell r="Y111">
            <v>30</v>
          </cell>
        </row>
        <row r="112">
          <cell r="Y112">
            <v>60</v>
          </cell>
        </row>
        <row r="113">
          <cell r="Y113">
            <v>0</v>
          </cell>
        </row>
        <row r="114">
          <cell r="Y114">
            <v>60</v>
          </cell>
        </row>
        <row r="115">
          <cell r="Y115">
            <v>90</v>
          </cell>
        </row>
        <row r="116">
          <cell r="Y116">
            <v>30</v>
          </cell>
        </row>
        <row r="117">
          <cell r="Y117">
            <v>120</v>
          </cell>
        </row>
        <row r="118">
          <cell r="Y118">
            <v>90</v>
          </cell>
        </row>
        <row r="119">
          <cell r="Y119">
            <v>90</v>
          </cell>
        </row>
        <row r="120">
          <cell r="Y120">
            <v>30</v>
          </cell>
        </row>
        <row r="121">
          <cell r="Y121">
            <v>90</v>
          </cell>
        </row>
        <row r="122">
          <cell r="Y122">
            <v>135</v>
          </cell>
        </row>
        <row r="123">
          <cell r="Y123">
            <v>60</v>
          </cell>
        </row>
        <row r="124">
          <cell r="Y124">
            <v>135</v>
          </cell>
        </row>
        <row r="125">
          <cell r="Y125">
            <v>90</v>
          </cell>
        </row>
        <row r="126">
          <cell r="Y126">
            <v>15</v>
          </cell>
        </row>
        <row r="127">
          <cell r="Y127">
            <v>120</v>
          </cell>
        </row>
        <row r="128">
          <cell r="Y128">
            <v>60</v>
          </cell>
        </row>
        <row r="129">
          <cell r="Y129">
            <v>75</v>
          </cell>
        </row>
        <row r="130">
          <cell r="Y130">
            <v>75</v>
          </cell>
        </row>
        <row r="131">
          <cell r="Y131">
            <v>135</v>
          </cell>
        </row>
        <row r="132">
          <cell r="Y132">
            <v>75</v>
          </cell>
        </row>
        <row r="133">
          <cell r="Y133">
            <v>150</v>
          </cell>
        </row>
        <row r="134">
          <cell r="Y134">
            <v>15</v>
          </cell>
        </row>
        <row r="135">
          <cell r="Y135">
            <v>135</v>
          </cell>
        </row>
        <row r="136">
          <cell r="Y136">
            <v>0</v>
          </cell>
        </row>
        <row r="137">
          <cell r="Y137">
            <v>75</v>
          </cell>
        </row>
        <row r="138">
          <cell r="Y138">
            <v>0</v>
          </cell>
        </row>
        <row r="139">
          <cell r="Y139">
            <v>150</v>
          </cell>
        </row>
        <row r="140">
          <cell r="Y140">
            <v>135</v>
          </cell>
        </row>
        <row r="141">
          <cell r="Y141">
            <v>45</v>
          </cell>
        </row>
        <row r="142">
          <cell r="Y142">
            <v>120</v>
          </cell>
        </row>
        <row r="143">
          <cell r="Y143">
            <v>90</v>
          </cell>
        </row>
        <row r="144">
          <cell r="Y144">
            <v>150</v>
          </cell>
        </row>
        <row r="145">
          <cell r="Y145">
            <v>90</v>
          </cell>
        </row>
        <row r="146">
          <cell r="Y146">
            <v>135</v>
          </cell>
        </row>
        <row r="147">
          <cell r="Y147">
            <v>135</v>
          </cell>
        </row>
        <row r="148">
          <cell r="Y148">
            <v>60</v>
          </cell>
        </row>
        <row r="149">
          <cell r="Y149">
            <v>120</v>
          </cell>
        </row>
        <row r="150">
          <cell r="Y150">
            <v>75</v>
          </cell>
        </row>
        <row r="151">
          <cell r="Y151">
            <v>120</v>
          </cell>
        </row>
        <row r="152">
          <cell r="Y152">
            <v>150</v>
          </cell>
        </row>
        <row r="153">
          <cell r="Y153">
            <v>45</v>
          </cell>
        </row>
        <row r="154">
          <cell r="Y154">
            <v>60</v>
          </cell>
        </row>
        <row r="155">
          <cell r="Y155">
            <v>150</v>
          </cell>
        </row>
        <row r="156">
          <cell r="Y156">
            <v>135</v>
          </cell>
        </row>
        <row r="157">
          <cell r="Y157">
            <v>30</v>
          </cell>
        </row>
        <row r="158">
          <cell r="Y158">
            <v>60</v>
          </cell>
        </row>
        <row r="159">
          <cell r="Y159">
            <v>90</v>
          </cell>
        </row>
        <row r="160">
          <cell r="Y160">
            <v>75</v>
          </cell>
        </row>
        <row r="161">
          <cell r="Y161">
            <v>30</v>
          </cell>
        </row>
        <row r="162">
          <cell r="Y162">
            <v>105</v>
          </cell>
        </row>
        <row r="163">
          <cell r="Y163">
            <v>45</v>
          </cell>
        </row>
        <row r="164">
          <cell r="Y164">
            <v>30</v>
          </cell>
        </row>
        <row r="165">
          <cell r="Y165">
            <v>150</v>
          </cell>
        </row>
        <row r="166">
          <cell r="Y166">
            <v>135</v>
          </cell>
        </row>
        <row r="167">
          <cell r="Y167">
            <v>60</v>
          </cell>
        </row>
        <row r="168">
          <cell r="Y168">
            <v>60</v>
          </cell>
        </row>
        <row r="169">
          <cell r="Y169">
            <v>75</v>
          </cell>
        </row>
        <row r="170">
          <cell r="Y170">
            <v>90</v>
          </cell>
        </row>
        <row r="171">
          <cell r="Y171">
            <v>135</v>
          </cell>
        </row>
        <row r="172">
          <cell r="Y172">
            <v>90</v>
          </cell>
        </row>
        <row r="173">
          <cell r="Y173">
            <v>105</v>
          </cell>
        </row>
        <row r="174">
          <cell r="Y174">
            <v>90</v>
          </cell>
        </row>
        <row r="175">
          <cell r="Y175">
            <v>120</v>
          </cell>
        </row>
        <row r="176">
          <cell r="Y176">
            <v>105</v>
          </cell>
        </row>
        <row r="177">
          <cell r="Y177">
            <v>120</v>
          </cell>
        </row>
        <row r="178">
          <cell r="Y178">
            <v>135</v>
          </cell>
        </row>
        <row r="179">
          <cell r="Y179">
            <v>60</v>
          </cell>
        </row>
        <row r="180">
          <cell r="Y180">
            <v>150</v>
          </cell>
        </row>
        <row r="181">
          <cell r="Y181">
            <v>90</v>
          </cell>
        </row>
        <row r="182">
          <cell r="Y182">
            <v>135</v>
          </cell>
        </row>
        <row r="183">
          <cell r="Y183">
            <v>150</v>
          </cell>
        </row>
        <row r="184">
          <cell r="Y184">
            <v>60</v>
          </cell>
        </row>
        <row r="185">
          <cell r="Y185">
            <v>150</v>
          </cell>
        </row>
        <row r="186">
          <cell r="Y186">
            <v>120</v>
          </cell>
        </row>
        <row r="187">
          <cell r="Y187">
            <v>135</v>
          </cell>
        </row>
        <row r="188">
          <cell r="Y188">
            <v>150</v>
          </cell>
        </row>
        <row r="189">
          <cell r="Y189">
            <v>105</v>
          </cell>
        </row>
        <row r="190">
          <cell r="Y190">
            <v>75</v>
          </cell>
        </row>
        <row r="191">
          <cell r="Y191">
            <v>105</v>
          </cell>
        </row>
        <row r="192">
          <cell r="Y192">
            <v>135</v>
          </cell>
        </row>
        <row r="193">
          <cell r="Y193">
            <v>120</v>
          </cell>
        </row>
        <row r="194">
          <cell r="Y194">
            <v>75</v>
          </cell>
        </row>
        <row r="195">
          <cell r="Y195">
            <v>120</v>
          </cell>
        </row>
        <row r="196">
          <cell r="Y196">
            <v>45</v>
          </cell>
        </row>
        <row r="197">
          <cell r="Y197">
            <v>90</v>
          </cell>
        </row>
        <row r="198">
          <cell r="Y198">
            <v>45</v>
          </cell>
        </row>
        <row r="199">
          <cell r="Y199">
            <v>30</v>
          </cell>
        </row>
        <row r="200">
          <cell r="Y200">
            <v>120</v>
          </cell>
        </row>
        <row r="201">
          <cell r="Y201">
            <v>0</v>
          </cell>
        </row>
        <row r="202">
          <cell r="Y202">
            <v>150</v>
          </cell>
        </row>
        <row r="203">
          <cell r="Y203">
            <v>60</v>
          </cell>
        </row>
        <row r="204">
          <cell r="Y204">
            <v>150</v>
          </cell>
        </row>
        <row r="205">
          <cell r="Y205">
            <v>90</v>
          </cell>
        </row>
        <row r="206">
          <cell r="Y206">
            <v>135</v>
          </cell>
        </row>
        <row r="207">
          <cell r="Y207">
            <v>60</v>
          </cell>
        </row>
        <row r="208">
          <cell r="Y208">
            <v>105</v>
          </cell>
        </row>
        <row r="209">
          <cell r="Y209">
            <v>135</v>
          </cell>
        </row>
        <row r="210">
          <cell r="Y210">
            <v>150</v>
          </cell>
        </row>
        <row r="211">
          <cell r="Y211">
            <v>45</v>
          </cell>
        </row>
        <row r="212">
          <cell r="Y212">
            <v>120</v>
          </cell>
        </row>
        <row r="213">
          <cell r="Y213">
            <v>105</v>
          </cell>
        </row>
        <row r="214">
          <cell r="Y214">
            <v>120</v>
          </cell>
        </row>
        <row r="215">
          <cell r="Y215">
            <v>15</v>
          </cell>
        </row>
        <row r="216">
          <cell r="Y216">
            <v>60</v>
          </cell>
        </row>
        <row r="217">
          <cell r="Y217">
            <v>60</v>
          </cell>
        </row>
        <row r="218">
          <cell r="Y218">
            <v>150</v>
          </cell>
        </row>
        <row r="219">
          <cell r="Y219">
            <v>135</v>
          </cell>
        </row>
        <row r="220">
          <cell r="Y220">
            <v>120</v>
          </cell>
        </row>
        <row r="221">
          <cell r="Y221">
            <v>150</v>
          </cell>
        </row>
        <row r="222">
          <cell r="Y222">
            <v>75</v>
          </cell>
        </row>
        <row r="223">
          <cell r="Y223">
            <v>135</v>
          </cell>
        </row>
        <row r="224">
          <cell r="Y224">
            <v>120</v>
          </cell>
        </row>
        <row r="225">
          <cell r="Y225">
            <v>135</v>
          </cell>
        </row>
        <row r="226">
          <cell r="Y226">
            <v>45</v>
          </cell>
        </row>
        <row r="227">
          <cell r="Y227">
            <v>45</v>
          </cell>
        </row>
        <row r="228">
          <cell r="Y228">
            <v>120</v>
          </cell>
        </row>
        <row r="229">
          <cell r="Y229">
            <v>45</v>
          </cell>
        </row>
        <row r="230">
          <cell r="Y230">
            <v>105</v>
          </cell>
        </row>
        <row r="231">
          <cell r="Y231">
            <v>15</v>
          </cell>
        </row>
        <row r="232">
          <cell r="Y232">
            <v>150</v>
          </cell>
        </row>
        <row r="233">
          <cell r="Y233">
            <v>90</v>
          </cell>
        </row>
        <row r="234">
          <cell r="Y234">
            <v>90</v>
          </cell>
        </row>
        <row r="235">
          <cell r="Y235">
            <v>45</v>
          </cell>
        </row>
        <row r="236">
          <cell r="Y236">
            <v>150</v>
          </cell>
        </row>
        <row r="237">
          <cell r="Y237">
            <v>135</v>
          </cell>
        </row>
        <row r="238">
          <cell r="Y238">
            <v>30</v>
          </cell>
        </row>
        <row r="239">
          <cell r="Y239">
            <v>135</v>
          </cell>
        </row>
        <row r="240">
          <cell r="Y240">
            <v>150</v>
          </cell>
        </row>
        <row r="241">
          <cell r="Y241">
            <v>135</v>
          </cell>
        </row>
        <row r="242">
          <cell r="Y242">
            <v>90</v>
          </cell>
        </row>
        <row r="243">
          <cell r="Y243">
            <v>135</v>
          </cell>
        </row>
        <row r="244">
          <cell r="Y244">
            <v>120</v>
          </cell>
        </row>
        <row r="245">
          <cell r="Y245">
            <v>105</v>
          </cell>
        </row>
        <row r="246">
          <cell r="Y246">
            <v>75</v>
          </cell>
        </row>
        <row r="247">
          <cell r="Y247">
            <v>135</v>
          </cell>
        </row>
        <row r="248">
          <cell r="Y248">
            <v>60</v>
          </cell>
        </row>
        <row r="249">
          <cell r="Y249">
            <v>60</v>
          </cell>
        </row>
        <row r="250">
          <cell r="Y250">
            <v>135</v>
          </cell>
        </row>
        <row r="251">
          <cell r="Y251">
            <v>135</v>
          </cell>
        </row>
        <row r="252">
          <cell r="Y252">
            <v>75</v>
          </cell>
        </row>
        <row r="253">
          <cell r="Y253">
            <v>15</v>
          </cell>
        </row>
        <row r="254">
          <cell r="Y254">
            <v>120</v>
          </cell>
        </row>
        <row r="255">
          <cell r="Y255">
            <v>60</v>
          </cell>
        </row>
        <row r="256">
          <cell r="Y256">
            <v>135</v>
          </cell>
        </row>
        <row r="257">
          <cell r="Y257">
            <v>150</v>
          </cell>
        </row>
        <row r="258">
          <cell r="Y258">
            <v>45</v>
          </cell>
        </row>
        <row r="259">
          <cell r="Y259">
            <v>150</v>
          </cell>
        </row>
        <row r="260">
          <cell r="Y260">
            <v>150</v>
          </cell>
        </row>
        <row r="261">
          <cell r="Y261">
            <v>60</v>
          </cell>
        </row>
        <row r="262">
          <cell r="Y262">
            <v>150</v>
          </cell>
        </row>
        <row r="263">
          <cell r="Y263">
            <v>90</v>
          </cell>
        </row>
        <row r="264">
          <cell r="Y264">
            <v>75</v>
          </cell>
        </row>
        <row r="265">
          <cell r="Y265">
            <v>105</v>
          </cell>
        </row>
        <row r="266">
          <cell r="Y266">
            <v>150</v>
          </cell>
        </row>
        <row r="267">
          <cell r="Y267">
            <v>15</v>
          </cell>
        </row>
        <row r="268">
          <cell r="Y268">
            <v>90</v>
          </cell>
        </row>
        <row r="269">
          <cell r="Y269">
            <v>135</v>
          </cell>
        </row>
        <row r="270">
          <cell r="Y270">
            <v>150</v>
          </cell>
        </row>
        <row r="271">
          <cell r="Y271">
            <v>45</v>
          </cell>
        </row>
        <row r="272">
          <cell r="Y272">
            <v>0</v>
          </cell>
        </row>
        <row r="273">
          <cell r="Y273">
            <v>0</v>
          </cell>
        </row>
        <row r="274">
          <cell r="Y274">
            <v>90</v>
          </cell>
        </row>
        <row r="275">
          <cell r="Y275">
            <v>45</v>
          </cell>
        </row>
        <row r="276">
          <cell r="Y276">
            <v>150</v>
          </cell>
        </row>
        <row r="277">
          <cell r="Y277">
            <v>150</v>
          </cell>
        </row>
        <row r="278">
          <cell r="Y278">
            <v>150</v>
          </cell>
        </row>
        <row r="279">
          <cell r="Y279">
            <v>45</v>
          </cell>
        </row>
        <row r="280">
          <cell r="Y280">
            <v>75</v>
          </cell>
        </row>
        <row r="281">
          <cell r="Y281">
            <v>0</v>
          </cell>
        </row>
        <row r="282">
          <cell r="Y282">
            <v>75</v>
          </cell>
        </row>
        <row r="283">
          <cell r="Y283">
            <v>90</v>
          </cell>
        </row>
        <row r="284">
          <cell r="Y284">
            <v>105</v>
          </cell>
        </row>
        <row r="285">
          <cell r="Y285">
            <v>135</v>
          </cell>
        </row>
        <row r="286">
          <cell r="Y286">
            <v>135</v>
          </cell>
        </row>
        <row r="287">
          <cell r="Y287">
            <v>150</v>
          </cell>
        </row>
        <row r="288">
          <cell r="Y288">
            <v>15</v>
          </cell>
        </row>
        <row r="289">
          <cell r="Y289">
            <v>150</v>
          </cell>
        </row>
        <row r="290">
          <cell r="Y290">
            <v>75</v>
          </cell>
        </row>
        <row r="291">
          <cell r="Y291">
            <v>120</v>
          </cell>
        </row>
        <row r="292">
          <cell r="Y292">
            <v>105</v>
          </cell>
        </row>
        <row r="293">
          <cell r="Y293">
            <v>150</v>
          </cell>
        </row>
        <row r="294">
          <cell r="Y294">
            <v>135</v>
          </cell>
        </row>
        <row r="295">
          <cell r="Y295">
            <v>150</v>
          </cell>
        </row>
        <row r="296">
          <cell r="Y296">
            <v>120</v>
          </cell>
        </row>
        <row r="297">
          <cell r="Y297">
            <v>105</v>
          </cell>
        </row>
        <row r="298">
          <cell r="Y298">
            <v>60</v>
          </cell>
        </row>
        <row r="299">
          <cell r="Y299">
            <v>120</v>
          </cell>
        </row>
        <row r="300">
          <cell r="Y300">
            <v>60</v>
          </cell>
        </row>
        <row r="301">
          <cell r="Y301">
            <v>105</v>
          </cell>
        </row>
        <row r="302">
          <cell r="Y302">
            <v>60</v>
          </cell>
        </row>
        <row r="303">
          <cell r="Y303">
            <v>120</v>
          </cell>
        </row>
        <row r="304">
          <cell r="Y304">
            <v>90</v>
          </cell>
        </row>
        <row r="305">
          <cell r="Y305">
            <v>150</v>
          </cell>
        </row>
        <row r="306">
          <cell r="Y306">
            <v>135</v>
          </cell>
        </row>
        <row r="307">
          <cell r="Y307">
            <v>45</v>
          </cell>
        </row>
        <row r="308">
          <cell r="Y308">
            <v>135</v>
          </cell>
        </row>
        <row r="309">
          <cell r="Y309">
            <v>135</v>
          </cell>
        </row>
        <row r="310">
          <cell r="Y310">
            <v>135</v>
          </cell>
        </row>
        <row r="311">
          <cell r="Y311">
            <v>90</v>
          </cell>
        </row>
        <row r="312">
          <cell r="Y312">
            <v>150</v>
          </cell>
        </row>
        <row r="313">
          <cell r="Y313">
            <v>120</v>
          </cell>
        </row>
        <row r="314">
          <cell r="Y314">
            <v>45</v>
          </cell>
        </row>
        <row r="315">
          <cell r="Y315">
            <v>75</v>
          </cell>
        </row>
        <row r="316">
          <cell r="Y316">
            <v>150</v>
          </cell>
        </row>
        <row r="317">
          <cell r="Y317">
            <v>75</v>
          </cell>
        </row>
        <row r="318">
          <cell r="Y318">
            <v>150</v>
          </cell>
        </row>
        <row r="319">
          <cell r="Y319">
            <v>135</v>
          </cell>
        </row>
        <row r="320">
          <cell r="Y320">
            <v>15</v>
          </cell>
        </row>
        <row r="321">
          <cell r="Y321">
            <v>75</v>
          </cell>
        </row>
        <row r="322">
          <cell r="Y322">
            <v>120</v>
          </cell>
        </row>
        <row r="323">
          <cell r="Y323">
            <v>105</v>
          </cell>
        </row>
        <row r="324">
          <cell r="Y324">
            <v>105</v>
          </cell>
        </row>
        <row r="325">
          <cell r="Y325">
            <v>150</v>
          </cell>
        </row>
        <row r="326">
          <cell r="Y326">
            <v>75</v>
          </cell>
        </row>
        <row r="327">
          <cell r="Y327">
            <v>120</v>
          </cell>
        </row>
        <row r="328">
          <cell r="Y328">
            <v>45</v>
          </cell>
        </row>
        <row r="329">
          <cell r="Y329">
            <v>45</v>
          </cell>
        </row>
        <row r="330">
          <cell r="Y330">
            <v>135</v>
          </cell>
        </row>
        <row r="331">
          <cell r="Y331">
            <v>90</v>
          </cell>
        </row>
        <row r="332">
          <cell r="Y332">
            <v>90</v>
          </cell>
        </row>
        <row r="333">
          <cell r="Y333">
            <v>150</v>
          </cell>
        </row>
        <row r="334">
          <cell r="Y334">
            <v>150</v>
          </cell>
        </row>
        <row r="335">
          <cell r="Y335">
            <v>135</v>
          </cell>
        </row>
        <row r="336">
          <cell r="Y336">
            <v>150</v>
          </cell>
        </row>
        <row r="337">
          <cell r="Y337">
            <v>90</v>
          </cell>
        </row>
        <row r="338">
          <cell r="Y338">
            <v>90</v>
          </cell>
        </row>
        <row r="339">
          <cell r="Y339">
            <v>120</v>
          </cell>
        </row>
        <row r="340">
          <cell r="Y340">
            <v>135</v>
          </cell>
        </row>
        <row r="341">
          <cell r="Y341">
            <v>150</v>
          </cell>
        </row>
        <row r="342">
          <cell r="Y342">
            <v>135</v>
          </cell>
        </row>
        <row r="343">
          <cell r="Y343">
            <v>120</v>
          </cell>
        </row>
        <row r="344">
          <cell r="Y344">
            <v>150</v>
          </cell>
        </row>
        <row r="345">
          <cell r="Y345">
            <v>150</v>
          </cell>
        </row>
        <row r="346">
          <cell r="Y346">
            <v>150</v>
          </cell>
        </row>
        <row r="347">
          <cell r="Y347">
            <v>120</v>
          </cell>
        </row>
        <row r="348">
          <cell r="Y348">
            <v>150</v>
          </cell>
        </row>
        <row r="349">
          <cell r="Y349">
            <v>120</v>
          </cell>
        </row>
        <row r="350">
          <cell r="Y350">
            <v>15</v>
          </cell>
        </row>
        <row r="351">
          <cell r="Y351">
            <v>150</v>
          </cell>
        </row>
        <row r="352">
          <cell r="Y352">
            <v>60</v>
          </cell>
        </row>
        <row r="353">
          <cell r="Y353">
            <v>30</v>
          </cell>
        </row>
        <row r="354">
          <cell r="Y354">
            <v>90</v>
          </cell>
        </row>
        <row r="355">
          <cell r="Y355">
            <v>15</v>
          </cell>
        </row>
        <row r="356">
          <cell r="Y356">
            <v>15</v>
          </cell>
        </row>
        <row r="357">
          <cell r="Y357">
            <v>120</v>
          </cell>
        </row>
        <row r="358">
          <cell r="Y358">
            <v>75</v>
          </cell>
        </row>
        <row r="359">
          <cell r="Y359">
            <v>0</v>
          </cell>
        </row>
        <row r="360">
          <cell r="Y360">
            <v>90</v>
          </cell>
        </row>
        <row r="361">
          <cell r="Y361">
            <v>15</v>
          </cell>
        </row>
        <row r="362">
          <cell r="Y362">
            <v>90</v>
          </cell>
        </row>
        <row r="363">
          <cell r="Y363">
            <v>150</v>
          </cell>
        </row>
        <row r="364">
          <cell r="Y364">
            <v>105</v>
          </cell>
        </row>
        <row r="365">
          <cell r="Y365">
            <v>150</v>
          </cell>
        </row>
        <row r="366">
          <cell r="Y366">
            <v>150</v>
          </cell>
        </row>
        <row r="367">
          <cell r="Y367">
            <v>135</v>
          </cell>
        </row>
        <row r="368">
          <cell r="Y368">
            <v>0</v>
          </cell>
        </row>
        <row r="369">
          <cell r="Y369">
            <v>75</v>
          </cell>
        </row>
        <row r="370">
          <cell r="Y370">
            <v>105</v>
          </cell>
        </row>
        <row r="371">
          <cell r="Y371">
            <v>135</v>
          </cell>
        </row>
        <row r="372">
          <cell r="Y372">
            <v>150</v>
          </cell>
        </row>
        <row r="373">
          <cell r="Y373">
            <v>15</v>
          </cell>
        </row>
        <row r="374">
          <cell r="Y374">
            <v>105</v>
          </cell>
        </row>
        <row r="375">
          <cell r="Y375">
            <v>105</v>
          </cell>
        </row>
        <row r="376">
          <cell r="Y376">
            <v>150</v>
          </cell>
        </row>
        <row r="377">
          <cell r="Y377">
            <v>150</v>
          </cell>
        </row>
        <row r="378">
          <cell r="Y378">
            <v>15</v>
          </cell>
        </row>
        <row r="379">
          <cell r="Y379">
            <v>120</v>
          </cell>
        </row>
        <row r="380">
          <cell r="Y380">
            <v>30</v>
          </cell>
        </row>
        <row r="381">
          <cell r="Y381">
            <v>45</v>
          </cell>
        </row>
        <row r="382">
          <cell r="Y382">
            <v>105</v>
          </cell>
        </row>
        <row r="383">
          <cell r="Y383">
            <v>45</v>
          </cell>
        </row>
        <row r="384">
          <cell r="Y384">
            <v>45</v>
          </cell>
        </row>
        <row r="385">
          <cell r="Y385">
            <v>30</v>
          </cell>
        </row>
        <row r="386">
          <cell r="Y386">
            <v>15</v>
          </cell>
        </row>
        <row r="387">
          <cell r="Y387">
            <v>135</v>
          </cell>
        </row>
        <row r="388">
          <cell r="Y388">
            <v>30</v>
          </cell>
        </row>
        <row r="389">
          <cell r="Y389">
            <v>90</v>
          </cell>
        </row>
        <row r="390">
          <cell r="Y390">
            <v>90</v>
          </cell>
        </row>
        <row r="391">
          <cell r="Y391">
            <v>60</v>
          </cell>
        </row>
        <row r="392">
          <cell r="Y392">
            <v>60</v>
          </cell>
        </row>
        <row r="393">
          <cell r="Y393">
            <v>0</v>
          </cell>
        </row>
        <row r="394">
          <cell r="Y394">
            <v>150</v>
          </cell>
        </row>
        <row r="395">
          <cell r="Y395">
            <v>60</v>
          </cell>
        </row>
        <row r="396">
          <cell r="Y396">
            <v>90</v>
          </cell>
        </row>
        <row r="397">
          <cell r="Y397">
            <v>135</v>
          </cell>
        </row>
        <row r="398">
          <cell r="Y398">
            <v>120</v>
          </cell>
        </row>
        <row r="399">
          <cell r="Y399">
            <v>150</v>
          </cell>
        </row>
        <row r="400">
          <cell r="Y400">
            <v>90</v>
          </cell>
        </row>
        <row r="401">
          <cell r="Y401">
            <v>90</v>
          </cell>
        </row>
        <row r="402">
          <cell r="Y402">
            <v>135</v>
          </cell>
        </row>
        <row r="403">
          <cell r="Y403">
            <v>135</v>
          </cell>
        </row>
        <row r="404">
          <cell r="Y404">
            <v>15</v>
          </cell>
        </row>
        <row r="405">
          <cell r="Y405">
            <v>150</v>
          </cell>
        </row>
        <row r="406">
          <cell r="Y406">
            <v>45</v>
          </cell>
        </row>
        <row r="407">
          <cell r="Y407">
            <v>150</v>
          </cell>
        </row>
        <row r="408">
          <cell r="Y408">
            <v>135</v>
          </cell>
        </row>
        <row r="409">
          <cell r="Y409">
            <v>120</v>
          </cell>
        </row>
        <row r="410">
          <cell r="Y410">
            <v>135</v>
          </cell>
        </row>
        <row r="411">
          <cell r="Y411">
            <v>90</v>
          </cell>
        </row>
        <row r="412">
          <cell r="Y412">
            <v>135</v>
          </cell>
        </row>
        <row r="413">
          <cell r="Y413">
            <v>135</v>
          </cell>
        </row>
        <row r="414">
          <cell r="Y414">
            <v>0</v>
          </cell>
        </row>
        <row r="415">
          <cell r="Y415">
            <v>105</v>
          </cell>
        </row>
        <row r="416">
          <cell r="Y416">
            <v>105</v>
          </cell>
        </row>
        <row r="417">
          <cell r="Y417">
            <v>0</v>
          </cell>
        </row>
        <row r="418">
          <cell r="Y418">
            <v>45</v>
          </cell>
        </row>
        <row r="419">
          <cell r="Y419">
            <v>45</v>
          </cell>
        </row>
        <row r="420">
          <cell r="Y420">
            <v>0</v>
          </cell>
        </row>
        <row r="421">
          <cell r="Y421">
            <v>150</v>
          </cell>
        </row>
        <row r="422">
          <cell r="Y422">
            <v>105</v>
          </cell>
        </row>
        <row r="423">
          <cell r="Y423">
            <v>60</v>
          </cell>
        </row>
        <row r="424">
          <cell r="Y424">
            <v>60</v>
          </cell>
        </row>
        <row r="425">
          <cell r="Y425">
            <v>150</v>
          </cell>
        </row>
        <row r="426">
          <cell r="Y426">
            <v>135</v>
          </cell>
        </row>
        <row r="427">
          <cell r="Y427">
            <v>105</v>
          </cell>
        </row>
        <row r="428">
          <cell r="Y428">
            <v>45</v>
          </cell>
        </row>
        <row r="429">
          <cell r="Y429">
            <v>150</v>
          </cell>
        </row>
        <row r="430">
          <cell r="Y430">
            <v>60</v>
          </cell>
        </row>
        <row r="431">
          <cell r="Y431">
            <v>90</v>
          </cell>
        </row>
        <row r="432">
          <cell r="Y432">
            <v>60</v>
          </cell>
        </row>
        <row r="433">
          <cell r="Y433">
            <v>150</v>
          </cell>
        </row>
        <row r="434">
          <cell r="Y434">
            <v>45</v>
          </cell>
        </row>
        <row r="435">
          <cell r="Y435">
            <v>60</v>
          </cell>
        </row>
        <row r="436">
          <cell r="Y436">
            <v>90</v>
          </cell>
        </row>
        <row r="437">
          <cell r="Y437">
            <v>90</v>
          </cell>
        </row>
        <row r="438">
          <cell r="Y438">
            <v>150</v>
          </cell>
        </row>
        <row r="439">
          <cell r="Y439">
            <v>15</v>
          </cell>
        </row>
        <row r="440">
          <cell r="Y440">
            <v>90</v>
          </cell>
        </row>
        <row r="441">
          <cell r="Y441">
            <v>45</v>
          </cell>
        </row>
        <row r="442">
          <cell r="Y442">
            <v>60</v>
          </cell>
        </row>
        <row r="443">
          <cell r="Y443">
            <v>75</v>
          </cell>
        </row>
        <row r="444">
          <cell r="Y444">
            <v>150</v>
          </cell>
        </row>
        <row r="445">
          <cell r="Y445">
            <v>135</v>
          </cell>
        </row>
        <row r="446">
          <cell r="Y446">
            <v>135</v>
          </cell>
        </row>
        <row r="447">
          <cell r="Y447">
            <v>90</v>
          </cell>
        </row>
        <row r="448">
          <cell r="Y448">
            <v>150</v>
          </cell>
        </row>
        <row r="449">
          <cell r="Y449">
            <v>150</v>
          </cell>
        </row>
        <row r="450">
          <cell r="Y450">
            <v>150</v>
          </cell>
        </row>
        <row r="451">
          <cell r="Y451">
            <v>150</v>
          </cell>
        </row>
        <row r="452">
          <cell r="Y452">
            <v>120</v>
          </cell>
        </row>
        <row r="453">
          <cell r="Y453">
            <v>120</v>
          </cell>
        </row>
        <row r="454">
          <cell r="Y454">
            <v>150</v>
          </cell>
        </row>
        <row r="455">
          <cell r="Y455">
            <v>45</v>
          </cell>
        </row>
        <row r="456">
          <cell r="Y456">
            <v>135</v>
          </cell>
        </row>
        <row r="457">
          <cell r="Y457">
            <v>135</v>
          </cell>
        </row>
        <row r="458">
          <cell r="Y458">
            <v>135</v>
          </cell>
        </row>
        <row r="459">
          <cell r="Y459">
            <v>30</v>
          </cell>
        </row>
        <row r="460">
          <cell r="Y460">
            <v>105</v>
          </cell>
        </row>
        <row r="461">
          <cell r="Y461">
            <v>90</v>
          </cell>
        </row>
        <row r="462">
          <cell r="Y462">
            <v>105</v>
          </cell>
        </row>
        <row r="463">
          <cell r="Y463">
            <v>15</v>
          </cell>
        </row>
        <row r="464">
          <cell r="Y464">
            <v>120</v>
          </cell>
        </row>
        <row r="465">
          <cell r="Y465">
            <v>105</v>
          </cell>
        </row>
        <row r="466">
          <cell r="Y466">
            <v>0</v>
          </cell>
        </row>
        <row r="467">
          <cell r="Y467">
            <v>15</v>
          </cell>
        </row>
        <row r="468">
          <cell r="Y468">
            <v>90</v>
          </cell>
        </row>
        <row r="469">
          <cell r="Y469">
            <v>135</v>
          </cell>
        </row>
        <row r="470">
          <cell r="Y470">
            <v>75</v>
          </cell>
        </row>
        <row r="471">
          <cell r="Y471">
            <v>135</v>
          </cell>
        </row>
        <row r="472">
          <cell r="Y472">
            <v>135</v>
          </cell>
        </row>
        <row r="473">
          <cell r="Y473">
            <v>75</v>
          </cell>
        </row>
        <row r="474">
          <cell r="Y474">
            <v>75</v>
          </cell>
        </row>
        <row r="475">
          <cell r="Y475">
            <v>75</v>
          </cell>
        </row>
        <row r="476">
          <cell r="Y476">
            <v>150</v>
          </cell>
        </row>
        <row r="477">
          <cell r="Y477">
            <v>30</v>
          </cell>
        </row>
        <row r="478">
          <cell r="Y478">
            <v>135</v>
          </cell>
        </row>
        <row r="479">
          <cell r="Y479">
            <v>135</v>
          </cell>
        </row>
        <row r="480">
          <cell r="Y480">
            <v>150</v>
          </cell>
        </row>
        <row r="481">
          <cell r="Y481">
            <v>105</v>
          </cell>
        </row>
        <row r="482">
          <cell r="Y482">
            <v>90</v>
          </cell>
        </row>
        <row r="483">
          <cell r="Y483">
            <v>105</v>
          </cell>
        </row>
        <row r="484">
          <cell r="Y484">
            <v>60</v>
          </cell>
        </row>
        <row r="485">
          <cell r="Y485">
            <v>60</v>
          </cell>
        </row>
        <row r="486">
          <cell r="Y486">
            <v>105</v>
          </cell>
        </row>
        <row r="487">
          <cell r="Y487">
            <v>60</v>
          </cell>
        </row>
        <row r="488">
          <cell r="Y488">
            <v>120</v>
          </cell>
        </row>
        <row r="489">
          <cell r="Y489">
            <v>120</v>
          </cell>
        </row>
        <row r="490">
          <cell r="Y490">
            <v>120</v>
          </cell>
        </row>
        <row r="491">
          <cell r="Y491">
            <v>150</v>
          </cell>
        </row>
        <row r="492">
          <cell r="Y492">
            <v>120</v>
          </cell>
        </row>
        <row r="493">
          <cell r="Y493">
            <v>105</v>
          </cell>
        </row>
        <row r="494">
          <cell r="Y494">
            <v>150</v>
          </cell>
        </row>
        <row r="495">
          <cell r="Y495">
            <v>30</v>
          </cell>
        </row>
        <row r="496">
          <cell r="Y496">
            <v>30</v>
          </cell>
        </row>
        <row r="497">
          <cell r="Y497">
            <v>150</v>
          </cell>
        </row>
        <row r="498">
          <cell r="Y498">
            <v>105</v>
          </cell>
        </row>
        <row r="499">
          <cell r="Y499">
            <v>30</v>
          </cell>
        </row>
        <row r="500">
          <cell r="Y500">
            <v>90</v>
          </cell>
        </row>
        <row r="501">
          <cell r="Y501">
            <v>105</v>
          </cell>
        </row>
        <row r="502">
          <cell r="Y502">
            <v>90</v>
          </cell>
        </row>
        <row r="503">
          <cell r="Y503">
            <v>120</v>
          </cell>
        </row>
        <row r="504">
          <cell r="Y504">
            <v>150</v>
          </cell>
        </row>
        <row r="505">
          <cell r="Y505">
            <v>105</v>
          </cell>
        </row>
        <row r="506">
          <cell r="Y506">
            <v>0</v>
          </cell>
        </row>
        <row r="507">
          <cell r="Y507">
            <v>30</v>
          </cell>
        </row>
        <row r="508">
          <cell r="Y508">
            <v>135</v>
          </cell>
        </row>
        <row r="509">
          <cell r="Y509">
            <v>150</v>
          </cell>
        </row>
        <row r="510">
          <cell r="Y510">
            <v>150</v>
          </cell>
        </row>
        <row r="511">
          <cell r="Y511">
            <v>150</v>
          </cell>
        </row>
        <row r="512">
          <cell r="Y512">
            <v>120</v>
          </cell>
        </row>
        <row r="513">
          <cell r="Y513">
            <v>135</v>
          </cell>
        </row>
        <row r="514">
          <cell r="Y514">
            <v>0</v>
          </cell>
        </row>
        <row r="515">
          <cell r="Y515">
            <v>150</v>
          </cell>
        </row>
        <row r="516">
          <cell r="Y516">
            <v>75</v>
          </cell>
        </row>
        <row r="517">
          <cell r="Y517">
            <v>30</v>
          </cell>
        </row>
        <row r="518">
          <cell r="Y518">
            <v>105</v>
          </cell>
        </row>
        <row r="519">
          <cell r="Y519">
            <v>150</v>
          </cell>
        </row>
        <row r="520">
          <cell r="Y520">
            <v>105</v>
          </cell>
        </row>
        <row r="521">
          <cell r="Y521">
            <v>135</v>
          </cell>
        </row>
        <row r="522">
          <cell r="Y522">
            <v>135</v>
          </cell>
        </row>
        <row r="523">
          <cell r="Y523">
            <v>150</v>
          </cell>
        </row>
        <row r="524">
          <cell r="Y524">
            <v>135</v>
          </cell>
        </row>
        <row r="525">
          <cell r="Y525">
            <v>120</v>
          </cell>
        </row>
        <row r="526">
          <cell r="Y526">
            <v>150</v>
          </cell>
        </row>
        <row r="527">
          <cell r="Y527">
            <v>90</v>
          </cell>
        </row>
        <row r="528">
          <cell r="Y528">
            <v>15</v>
          </cell>
        </row>
        <row r="529">
          <cell r="Y529">
            <v>0</v>
          </cell>
        </row>
        <row r="530">
          <cell r="Y530">
            <v>105</v>
          </cell>
        </row>
        <row r="531">
          <cell r="Y531">
            <v>135</v>
          </cell>
        </row>
        <row r="532">
          <cell r="Y532">
            <v>150</v>
          </cell>
        </row>
        <row r="533">
          <cell r="Y533">
            <v>150</v>
          </cell>
        </row>
        <row r="534">
          <cell r="Y534">
            <v>150</v>
          </cell>
        </row>
        <row r="535">
          <cell r="Y535">
            <v>120</v>
          </cell>
        </row>
        <row r="536">
          <cell r="Y536">
            <v>30</v>
          </cell>
        </row>
        <row r="537">
          <cell r="Y537">
            <v>135</v>
          </cell>
        </row>
        <row r="538">
          <cell r="Y538">
            <v>60</v>
          </cell>
        </row>
        <row r="539">
          <cell r="Y539">
            <v>75</v>
          </cell>
        </row>
        <row r="540">
          <cell r="Y540">
            <v>90</v>
          </cell>
        </row>
        <row r="541">
          <cell r="Y541">
            <v>135</v>
          </cell>
        </row>
        <row r="542">
          <cell r="Y542">
            <v>105</v>
          </cell>
        </row>
        <row r="543">
          <cell r="Y543">
            <v>90</v>
          </cell>
        </row>
        <row r="544">
          <cell r="Y544">
            <v>135</v>
          </cell>
        </row>
        <row r="545">
          <cell r="Y545">
            <v>150</v>
          </cell>
        </row>
        <row r="546">
          <cell r="Y546">
            <v>150</v>
          </cell>
        </row>
        <row r="547">
          <cell r="Y547">
            <v>90</v>
          </cell>
        </row>
        <row r="548">
          <cell r="Y548">
            <v>105</v>
          </cell>
        </row>
        <row r="549">
          <cell r="Y549">
            <v>135</v>
          </cell>
        </row>
        <row r="550">
          <cell r="Y550">
            <v>75</v>
          </cell>
        </row>
        <row r="551">
          <cell r="Y551">
            <v>105</v>
          </cell>
        </row>
        <row r="552">
          <cell r="Y552">
            <v>60</v>
          </cell>
        </row>
        <row r="553">
          <cell r="Y553">
            <v>135</v>
          </cell>
        </row>
        <row r="554">
          <cell r="Y554">
            <v>120</v>
          </cell>
        </row>
        <row r="555">
          <cell r="Y555">
            <v>15</v>
          </cell>
        </row>
        <row r="556">
          <cell r="Y556">
            <v>105</v>
          </cell>
        </row>
        <row r="557">
          <cell r="Y557">
            <v>45</v>
          </cell>
        </row>
        <row r="558">
          <cell r="Y558">
            <v>105</v>
          </cell>
        </row>
        <row r="559">
          <cell r="Y559">
            <v>135</v>
          </cell>
        </row>
        <row r="560">
          <cell r="Y560">
            <v>135</v>
          </cell>
        </row>
        <row r="561">
          <cell r="Y561">
            <v>75</v>
          </cell>
        </row>
        <row r="562">
          <cell r="Y562">
            <v>105</v>
          </cell>
        </row>
        <row r="563">
          <cell r="Y563">
            <v>0</v>
          </cell>
        </row>
        <row r="564">
          <cell r="Y564">
            <v>30</v>
          </cell>
        </row>
        <row r="565">
          <cell r="Y565">
            <v>30</v>
          </cell>
        </row>
        <row r="566">
          <cell r="Y566">
            <v>150</v>
          </cell>
        </row>
        <row r="567">
          <cell r="Y567">
            <v>150</v>
          </cell>
        </row>
        <row r="568">
          <cell r="Y568">
            <v>120</v>
          </cell>
        </row>
        <row r="569">
          <cell r="Y569">
            <v>120</v>
          </cell>
        </row>
        <row r="570">
          <cell r="Y570">
            <v>150</v>
          </cell>
        </row>
        <row r="571">
          <cell r="Y571">
            <v>135</v>
          </cell>
        </row>
        <row r="572">
          <cell r="Y572">
            <v>90</v>
          </cell>
        </row>
        <row r="573">
          <cell r="Y573">
            <v>105</v>
          </cell>
        </row>
        <row r="574">
          <cell r="Y574">
            <v>90</v>
          </cell>
        </row>
        <row r="575">
          <cell r="Y575">
            <v>105</v>
          </cell>
        </row>
        <row r="576">
          <cell r="Y576">
            <v>90</v>
          </cell>
        </row>
        <row r="577">
          <cell r="Y577">
            <v>75</v>
          </cell>
        </row>
        <row r="578">
          <cell r="Y578">
            <v>150</v>
          </cell>
        </row>
        <row r="579">
          <cell r="Y579">
            <v>135</v>
          </cell>
        </row>
        <row r="580">
          <cell r="Y580">
            <v>105</v>
          </cell>
        </row>
        <row r="581">
          <cell r="Y581">
            <v>90</v>
          </cell>
        </row>
        <row r="582">
          <cell r="Y582">
            <v>120</v>
          </cell>
        </row>
        <row r="583">
          <cell r="Y583">
            <v>150</v>
          </cell>
        </row>
        <row r="584">
          <cell r="Y584">
            <v>15</v>
          </cell>
        </row>
        <row r="585">
          <cell r="Y585">
            <v>135</v>
          </cell>
        </row>
        <row r="586">
          <cell r="Y586">
            <v>90</v>
          </cell>
        </row>
        <row r="587">
          <cell r="Y587">
            <v>75</v>
          </cell>
        </row>
        <row r="588">
          <cell r="Y588">
            <v>90</v>
          </cell>
        </row>
        <row r="589">
          <cell r="Y589">
            <v>15</v>
          </cell>
        </row>
        <row r="590">
          <cell r="Y590">
            <v>105</v>
          </cell>
        </row>
        <row r="591">
          <cell r="Y591">
            <v>120</v>
          </cell>
        </row>
        <row r="592">
          <cell r="Y592">
            <v>75</v>
          </cell>
        </row>
        <row r="593">
          <cell r="Y593">
            <v>105</v>
          </cell>
        </row>
        <row r="594">
          <cell r="Y594">
            <v>120</v>
          </cell>
        </row>
        <row r="595">
          <cell r="Y595">
            <v>75</v>
          </cell>
        </row>
        <row r="596">
          <cell r="Y596">
            <v>75</v>
          </cell>
        </row>
        <row r="597">
          <cell r="Y597">
            <v>135</v>
          </cell>
        </row>
        <row r="598">
          <cell r="Y598">
            <v>75</v>
          </cell>
        </row>
        <row r="599">
          <cell r="Y599">
            <v>150</v>
          </cell>
        </row>
        <row r="600">
          <cell r="Y600">
            <v>120</v>
          </cell>
        </row>
        <row r="601">
          <cell r="Y601">
            <v>120</v>
          </cell>
        </row>
        <row r="602">
          <cell r="Y602">
            <v>120</v>
          </cell>
        </row>
        <row r="603">
          <cell r="Y603">
            <v>0</v>
          </cell>
        </row>
        <row r="604">
          <cell r="Y604">
            <v>120</v>
          </cell>
        </row>
        <row r="605">
          <cell r="Y605">
            <v>120</v>
          </cell>
        </row>
        <row r="606">
          <cell r="Y606">
            <v>45</v>
          </cell>
        </row>
        <row r="607">
          <cell r="Y607">
            <v>90</v>
          </cell>
        </row>
        <row r="608">
          <cell r="Y608">
            <v>90</v>
          </cell>
        </row>
        <row r="609">
          <cell r="Y609">
            <v>75</v>
          </cell>
        </row>
        <row r="610">
          <cell r="Y610">
            <v>135</v>
          </cell>
        </row>
        <row r="611">
          <cell r="Y611">
            <v>135</v>
          </cell>
        </row>
        <row r="612">
          <cell r="Y612">
            <v>45</v>
          </cell>
        </row>
        <row r="613">
          <cell r="Y613">
            <v>75</v>
          </cell>
        </row>
        <row r="614">
          <cell r="Y614">
            <v>75</v>
          </cell>
        </row>
        <row r="615">
          <cell r="Y615">
            <v>150</v>
          </cell>
        </row>
        <row r="616">
          <cell r="Y616">
            <v>120</v>
          </cell>
        </row>
        <row r="617">
          <cell r="Y617">
            <v>150</v>
          </cell>
        </row>
        <row r="618">
          <cell r="Y618">
            <v>60</v>
          </cell>
        </row>
        <row r="619">
          <cell r="Y619">
            <v>120</v>
          </cell>
        </row>
        <row r="620">
          <cell r="Y620">
            <v>135</v>
          </cell>
        </row>
        <row r="621">
          <cell r="Y621">
            <v>105</v>
          </cell>
        </row>
        <row r="622">
          <cell r="Y622">
            <v>150</v>
          </cell>
        </row>
        <row r="623">
          <cell r="Y623">
            <v>45</v>
          </cell>
        </row>
        <row r="624">
          <cell r="Y624">
            <v>90</v>
          </cell>
        </row>
        <row r="625">
          <cell r="Y625">
            <v>120</v>
          </cell>
        </row>
        <row r="626">
          <cell r="Y626">
            <v>135</v>
          </cell>
        </row>
        <row r="627">
          <cell r="Y627">
            <v>105</v>
          </cell>
        </row>
        <row r="628">
          <cell r="Y628">
            <v>105</v>
          </cell>
        </row>
        <row r="629">
          <cell r="Y629">
            <v>120</v>
          </cell>
        </row>
        <row r="630">
          <cell r="Y630">
            <v>90</v>
          </cell>
        </row>
        <row r="631">
          <cell r="Y631">
            <v>135</v>
          </cell>
        </row>
        <row r="632">
          <cell r="Y632">
            <v>120</v>
          </cell>
        </row>
        <row r="633">
          <cell r="Y633">
            <v>135</v>
          </cell>
        </row>
        <row r="634">
          <cell r="Y634">
            <v>150</v>
          </cell>
        </row>
        <row r="635">
          <cell r="Y635">
            <v>75</v>
          </cell>
        </row>
        <row r="636">
          <cell r="Y636">
            <v>75</v>
          </cell>
        </row>
        <row r="637">
          <cell r="Y637">
            <v>30</v>
          </cell>
        </row>
        <row r="638">
          <cell r="Y638">
            <v>90</v>
          </cell>
        </row>
        <row r="639">
          <cell r="Y639">
            <v>0</v>
          </cell>
        </row>
        <row r="640">
          <cell r="Y640">
            <v>150</v>
          </cell>
        </row>
        <row r="641">
          <cell r="Y641">
            <v>60</v>
          </cell>
        </row>
        <row r="642">
          <cell r="Y642">
            <v>90</v>
          </cell>
        </row>
        <row r="643">
          <cell r="Y643">
            <v>150</v>
          </cell>
        </row>
        <row r="644">
          <cell r="Y644">
            <v>105</v>
          </cell>
        </row>
        <row r="645">
          <cell r="Y645">
            <v>75</v>
          </cell>
        </row>
        <row r="646">
          <cell r="Y646">
            <v>150</v>
          </cell>
        </row>
        <row r="647">
          <cell r="Y647">
            <v>150</v>
          </cell>
        </row>
        <row r="648">
          <cell r="Y648">
            <v>120</v>
          </cell>
        </row>
        <row r="649">
          <cell r="Y649">
            <v>30</v>
          </cell>
        </row>
        <row r="650">
          <cell r="Y650">
            <v>150</v>
          </cell>
        </row>
        <row r="651">
          <cell r="Y651">
            <v>75</v>
          </cell>
        </row>
        <row r="652">
          <cell r="Y652">
            <v>90</v>
          </cell>
        </row>
        <row r="653">
          <cell r="Y653">
            <v>105</v>
          </cell>
        </row>
        <row r="654">
          <cell r="Y654">
            <v>105</v>
          </cell>
        </row>
        <row r="655">
          <cell r="Y655">
            <v>75</v>
          </cell>
        </row>
        <row r="656">
          <cell r="Y656">
            <v>150</v>
          </cell>
        </row>
        <row r="657">
          <cell r="Y657">
            <v>105</v>
          </cell>
        </row>
        <row r="658">
          <cell r="Y658">
            <v>75</v>
          </cell>
        </row>
        <row r="659">
          <cell r="Y659">
            <v>105</v>
          </cell>
        </row>
        <row r="660">
          <cell r="Y660">
            <v>135</v>
          </cell>
        </row>
        <row r="661">
          <cell r="Y661">
            <v>150</v>
          </cell>
        </row>
        <row r="662">
          <cell r="Y662">
            <v>135</v>
          </cell>
        </row>
        <row r="663">
          <cell r="Y663">
            <v>105</v>
          </cell>
        </row>
        <row r="664">
          <cell r="Y664">
            <v>135</v>
          </cell>
        </row>
        <row r="665">
          <cell r="Y665">
            <v>15</v>
          </cell>
        </row>
        <row r="666">
          <cell r="Y666">
            <v>105</v>
          </cell>
        </row>
        <row r="667">
          <cell r="Y667">
            <v>90</v>
          </cell>
        </row>
        <row r="668">
          <cell r="Y668">
            <v>150</v>
          </cell>
        </row>
        <row r="669">
          <cell r="Y669">
            <v>135</v>
          </cell>
        </row>
        <row r="670">
          <cell r="Y670">
            <v>60</v>
          </cell>
        </row>
        <row r="671">
          <cell r="Y671">
            <v>30</v>
          </cell>
        </row>
        <row r="672">
          <cell r="Y672">
            <v>105</v>
          </cell>
        </row>
        <row r="673">
          <cell r="Y673">
            <v>150</v>
          </cell>
        </row>
        <row r="674">
          <cell r="Y674">
            <v>105</v>
          </cell>
        </row>
        <row r="675">
          <cell r="Y675">
            <v>105</v>
          </cell>
        </row>
        <row r="676">
          <cell r="Y676">
            <v>150</v>
          </cell>
        </row>
        <row r="677">
          <cell r="Y677">
            <v>150</v>
          </cell>
        </row>
        <row r="678">
          <cell r="Y678">
            <v>105</v>
          </cell>
        </row>
        <row r="679">
          <cell r="Y679">
            <v>60</v>
          </cell>
        </row>
        <row r="680">
          <cell r="Y680">
            <v>30</v>
          </cell>
        </row>
        <row r="681">
          <cell r="Y681">
            <v>150</v>
          </cell>
        </row>
        <row r="682">
          <cell r="Y682">
            <v>30</v>
          </cell>
        </row>
        <row r="683">
          <cell r="Y683">
            <v>30</v>
          </cell>
        </row>
        <row r="684">
          <cell r="Y684">
            <v>45</v>
          </cell>
        </row>
        <row r="685">
          <cell r="Y685">
            <v>45</v>
          </cell>
        </row>
        <row r="686">
          <cell r="Y686">
            <v>120</v>
          </cell>
        </row>
        <row r="687">
          <cell r="Y687">
            <v>120</v>
          </cell>
        </row>
        <row r="688">
          <cell r="Y688">
            <v>150</v>
          </cell>
        </row>
        <row r="689">
          <cell r="Y689">
            <v>120</v>
          </cell>
        </row>
        <row r="690">
          <cell r="Y690">
            <v>90</v>
          </cell>
        </row>
        <row r="691">
          <cell r="Y691">
            <v>15</v>
          </cell>
        </row>
        <row r="692">
          <cell r="Y692">
            <v>150</v>
          </cell>
        </row>
        <row r="693">
          <cell r="Y693">
            <v>105</v>
          </cell>
        </row>
        <row r="694">
          <cell r="Y694">
            <v>120</v>
          </cell>
        </row>
        <row r="695">
          <cell r="Y695">
            <v>105</v>
          </cell>
        </row>
        <row r="696">
          <cell r="Y696">
            <v>150</v>
          </cell>
        </row>
        <row r="697">
          <cell r="Y697">
            <v>90</v>
          </cell>
        </row>
        <row r="698">
          <cell r="Y698">
            <v>120</v>
          </cell>
        </row>
        <row r="699">
          <cell r="Y699">
            <v>0</v>
          </cell>
        </row>
        <row r="700">
          <cell r="Y700">
            <v>0</v>
          </cell>
        </row>
        <row r="701">
          <cell r="Y701">
            <v>150</v>
          </cell>
        </row>
        <row r="702">
          <cell r="Y702">
            <v>15</v>
          </cell>
        </row>
        <row r="703">
          <cell r="Y703">
            <v>90</v>
          </cell>
        </row>
        <row r="704">
          <cell r="Y704">
            <v>60</v>
          </cell>
        </row>
        <row r="705">
          <cell r="Y705">
            <v>75</v>
          </cell>
        </row>
        <row r="706">
          <cell r="Y706">
            <v>150</v>
          </cell>
        </row>
        <row r="707">
          <cell r="Y707">
            <v>150</v>
          </cell>
        </row>
        <row r="708">
          <cell r="Y708">
            <v>120</v>
          </cell>
        </row>
        <row r="709">
          <cell r="Y709">
            <v>90</v>
          </cell>
        </row>
        <row r="710">
          <cell r="Y710">
            <v>105</v>
          </cell>
        </row>
        <row r="711">
          <cell r="Y711">
            <v>90</v>
          </cell>
        </row>
        <row r="712">
          <cell r="Y712">
            <v>90</v>
          </cell>
        </row>
        <row r="713">
          <cell r="Y713">
            <v>60</v>
          </cell>
        </row>
        <row r="714">
          <cell r="Y714">
            <v>90</v>
          </cell>
        </row>
        <row r="715">
          <cell r="Y715">
            <v>75</v>
          </cell>
        </row>
        <row r="716">
          <cell r="Y716">
            <v>15</v>
          </cell>
        </row>
        <row r="717">
          <cell r="Y717">
            <v>30</v>
          </cell>
        </row>
        <row r="718">
          <cell r="Y718">
            <v>105</v>
          </cell>
        </row>
        <row r="719">
          <cell r="Y719">
            <v>135</v>
          </cell>
        </row>
        <row r="720">
          <cell r="Y720">
            <v>135</v>
          </cell>
        </row>
        <row r="721">
          <cell r="Y721">
            <v>30</v>
          </cell>
        </row>
        <row r="722">
          <cell r="Y722">
            <v>45</v>
          </cell>
        </row>
        <row r="723">
          <cell r="Y723">
            <v>60</v>
          </cell>
        </row>
        <row r="724">
          <cell r="Y724">
            <v>150</v>
          </cell>
        </row>
        <row r="725">
          <cell r="Y725">
            <v>75</v>
          </cell>
        </row>
        <row r="726">
          <cell r="Y726">
            <v>150</v>
          </cell>
        </row>
        <row r="727">
          <cell r="Y727">
            <v>105</v>
          </cell>
        </row>
        <row r="728">
          <cell r="Y728">
            <v>150</v>
          </cell>
        </row>
        <row r="729">
          <cell r="Y729">
            <v>60</v>
          </cell>
        </row>
        <row r="730">
          <cell r="Y730">
            <v>45</v>
          </cell>
        </row>
        <row r="731">
          <cell r="Y731">
            <v>135</v>
          </cell>
        </row>
        <row r="732">
          <cell r="Y732">
            <v>120</v>
          </cell>
        </row>
        <row r="733">
          <cell r="Y733">
            <v>45</v>
          </cell>
        </row>
        <row r="734">
          <cell r="Y734">
            <v>75</v>
          </cell>
        </row>
        <row r="735">
          <cell r="Y735">
            <v>60</v>
          </cell>
        </row>
        <row r="736">
          <cell r="Y736">
            <v>150</v>
          </cell>
        </row>
        <row r="737">
          <cell r="Y737">
            <v>60</v>
          </cell>
        </row>
        <row r="738">
          <cell r="Y738">
            <v>90</v>
          </cell>
        </row>
        <row r="739">
          <cell r="Y739">
            <v>150</v>
          </cell>
        </row>
        <row r="740">
          <cell r="Y740">
            <v>30</v>
          </cell>
        </row>
        <row r="741">
          <cell r="Y741">
            <v>120</v>
          </cell>
        </row>
        <row r="742">
          <cell r="Y742">
            <v>75</v>
          </cell>
        </row>
        <row r="743">
          <cell r="Y743">
            <v>135</v>
          </cell>
        </row>
        <row r="744">
          <cell r="Y744">
            <v>0</v>
          </cell>
        </row>
        <row r="745">
          <cell r="Y745">
            <v>135</v>
          </cell>
        </row>
        <row r="746">
          <cell r="Y746">
            <v>105</v>
          </cell>
        </row>
        <row r="747">
          <cell r="Y747">
            <v>105</v>
          </cell>
        </row>
        <row r="748">
          <cell r="Y748">
            <v>45</v>
          </cell>
        </row>
        <row r="749">
          <cell r="Y749">
            <v>120</v>
          </cell>
        </row>
        <row r="750">
          <cell r="Y750">
            <v>90</v>
          </cell>
        </row>
        <row r="751">
          <cell r="Y751">
            <v>105</v>
          </cell>
        </row>
        <row r="752">
          <cell r="Y752">
            <v>0</v>
          </cell>
        </row>
        <row r="753">
          <cell r="Y753">
            <v>90</v>
          </cell>
        </row>
        <row r="754">
          <cell r="Y754">
            <v>150</v>
          </cell>
        </row>
        <row r="755">
          <cell r="Y755">
            <v>105</v>
          </cell>
        </row>
        <row r="756">
          <cell r="Y756">
            <v>120</v>
          </cell>
        </row>
        <row r="757">
          <cell r="Y757">
            <v>135</v>
          </cell>
        </row>
        <row r="758">
          <cell r="Y758">
            <v>135</v>
          </cell>
        </row>
        <row r="759">
          <cell r="Y759">
            <v>75</v>
          </cell>
        </row>
        <row r="760">
          <cell r="Y760">
            <v>135</v>
          </cell>
        </row>
        <row r="761">
          <cell r="Y761">
            <v>150</v>
          </cell>
        </row>
        <row r="762">
          <cell r="Y762">
            <v>120</v>
          </cell>
        </row>
        <row r="763">
          <cell r="Y763">
            <v>150</v>
          </cell>
        </row>
        <row r="764">
          <cell r="Y764">
            <v>150</v>
          </cell>
        </row>
        <row r="765">
          <cell r="Y765">
            <v>135</v>
          </cell>
        </row>
        <row r="766">
          <cell r="Y766">
            <v>75</v>
          </cell>
        </row>
        <row r="767">
          <cell r="Y767">
            <v>45</v>
          </cell>
        </row>
        <row r="768">
          <cell r="Y768">
            <v>150</v>
          </cell>
        </row>
        <row r="769">
          <cell r="Y769">
            <v>45</v>
          </cell>
        </row>
        <row r="770">
          <cell r="Y770">
            <v>45</v>
          </cell>
        </row>
        <row r="771">
          <cell r="Y771">
            <v>105</v>
          </cell>
        </row>
        <row r="772">
          <cell r="Y772">
            <v>15</v>
          </cell>
        </row>
        <row r="773">
          <cell r="Y773">
            <v>30</v>
          </cell>
        </row>
        <row r="774">
          <cell r="Y774">
            <v>75</v>
          </cell>
        </row>
        <row r="775">
          <cell r="Y775">
            <v>75</v>
          </cell>
        </row>
        <row r="776">
          <cell r="Y776">
            <v>150</v>
          </cell>
        </row>
        <row r="777">
          <cell r="Y777">
            <v>90</v>
          </cell>
        </row>
        <row r="778">
          <cell r="Y778">
            <v>135</v>
          </cell>
        </row>
        <row r="779">
          <cell r="Y779">
            <v>120</v>
          </cell>
        </row>
        <row r="780">
          <cell r="Y780">
            <v>15</v>
          </cell>
        </row>
        <row r="781">
          <cell r="Y781">
            <v>150</v>
          </cell>
        </row>
        <row r="782">
          <cell r="Y782">
            <v>75</v>
          </cell>
        </row>
        <row r="783">
          <cell r="Y783">
            <v>30</v>
          </cell>
        </row>
        <row r="784">
          <cell r="Y784">
            <v>120</v>
          </cell>
        </row>
        <row r="785">
          <cell r="Y785">
            <v>15</v>
          </cell>
        </row>
        <row r="786">
          <cell r="Y786">
            <v>105</v>
          </cell>
        </row>
        <row r="787">
          <cell r="Y787">
            <v>135</v>
          </cell>
        </row>
        <row r="788">
          <cell r="Y788">
            <v>120</v>
          </cell>
        </row>
        <row r="789">
          <cell r="Y789">
            <v>135</v>
          </cell>
        </row>
        <row r="790">
          <cell r="Y790">
            <v>120</v>
          </cell>
        </row>
        <row r="791">
          <cell r="Y791">
            <v>15</v>
          </cell>
        </row>
        <row r="792">
          <cell r="Y792">
            <v>135</v>
          </cell>
        </row>
        <row r="793">
          <cell r="Y793">
            <v>60</v>
          </cell>
        </row>
        <row r="794">
          <cell r="Y794">
            <v>135</v>
          </cell>
        </row>
        <row r="795">
          <cell r="Y795">
            <v>120</v>
          </cell>
        </row>
        <row r="796">
          <cell r="Y796">
            <v>75</v>
          </cell>
        </row>
        <row r="797">
          <cell r="Y797">
            <v>120</v>
          </cell>
        </row>
        <row r="798">
          <cell r="Y798">
            <v>75</v>
          </cell>
        </row>
        <row r="799">
          <cell r="Y799">
            <v>150</v>
          </cell>
        </row>
        <row r="800">
          <cell r="Y800">
            <v>60</v>
          </cell>
        </row>
        <row r="801">
          <cell r="Y801">
            <v>120</v>
          </cell>
        </row>
        <row r="802">
          <cell r="Y802">
            <v>15</v>
          </cell>
        </row>
        <row r="803">
          <cell r="Y803">
            <v>90</v>
          </cell>
        </row>
        <row r="804">
          <cell r="Y804">
            <v>150</v>
          </cell>
        </row>
        <row r="805">
          <cell r="Y805">
            <v>150</v>
          </cell>
        </row>
        <row r="806">
          <cell r="Y806">
            <v>15</v>
          </cell>
        </row>
        <row r="807">
          <cell r="Y807">
            <v>150</v>
          </cell>
        </row>
        <row r="808">
          <cell r="Y808">
            <v>60</v>
          </cell>
        </row>
        <row r="809">
          <cell r="Y809">
            <v>30</v>
          </cell>
        </row>
        <row r="810">
          <cell r="Y810">
            <v>135</v>
          </cell>
        </row>
        <row r="811">
          <cell r="Y811">
            <v>75</v>
          </cell>
        </row>
        <row r="812">
          <cell r="Y812">
            <v>15</v>
          </cell>
        </row>
        <row r="813">
          <cell r="Y813">
            <v>135</v>
          </cell>
        </row>
        <row r="814">
          <cell r="Y814">
            <v>120</v>
          </cell>
        </row>
        <row r="815">
          <cell r="Y815">
            <v>150</v>
          </cell>
        </row>
        <row r="816">
          <cell r="Y816">
            <v>75</v>
          </cell>
        </row>
        <row r="817">
          <cell r="Y817">
            <v>120</v>
          </cell>
        </row>
        <row r="818">
          <cell r="Y818">
            <v>0</v>
          </cell>
        </row>
        <row r="819">
          <cell r="Y819">
            <v>120</v>
          </cell>
        </row>
        <row r="820">
          <cell r="Y820">
            <v>75</v>
          </cell>
        </row>
        <row r="821">
          <cell r="Y821">
            <v>60</v>
          </cell>
        </row>
        <row r="822">
          <cell r="Y822">
            <v>150</v>
          </cell>
        </row>
        <row r="823">
          <cell r="Y823">
            <v>135</v>
          </cell>
        </row>
        <row r="824">
          <cell r="Y824">
            <v>15</v>
          </cell>
        </row>
        <row r="825">
          <cell r="Y825">
            <v>75</v>
          </cell>
        </row>
        <row r="826">
          <cell r="Y826">
            <v>135</v>
          </cell>
        </row>
        <row r="827">
          <cell r="Y827">
            <v>45</v>
          </cell>
        </row>
        <row r="828">
          <cell r="Y828">
            <v>90</v>
          </cell>
        </row>
        <row r="829">
          <cell r="Y829">
            <v>120</v>
          </cell>
        </row>
        <row r="830">
          <cell r="Y830">
            <v>45</v>
          </cell>
        </row>
        <row r="831">
          <cell r="Y831">
            <v>105</v>
          </cell>
        </row>
        <row r="832">
          <cell r="Y832">
            <v>150</v>
          </cell>
        </row>
        <row r="833">
          <cell r="Y833">
            <v>150</v>
          </cell>
        </row>
        <row r="834">
          <cell r="Y834">
            <v>90</v>
          </cell>
        </row>
        <row r="835">
          <cell r="Y835">
            <v>150</v>
          </cell>
        </row>
        <row r="836">
          <cell r="Y836">
            <v>150</v>
          </cell>
        </row>
        <row r="837">
          <cell r="Y837">
            <v>15</v>
          </cell>
        </row>
        <row r="838">
          <cell r="Y838">
            <v>135</v>
          </cell>
        </row>
        <row r="839">
          <cell r="Y839">
            <v>135</v>
          </cell>
        </row>
        <row r="840">
          <cell r="Y840">
            <v>0</v>
          </cell>
        </row>
        <row r="841">
          <cell r="Y841">
            <v>150</v>
          </cell>
        </row>
        <row r="842">
          <cell r="Y842">
            <v>45</v>
          </cell>
        </row>
        <row r="843">
          <cell r="Y843">
            <v>0</v>
          </cell>
        </row>
        <row r="844">
          <cell r="Y844">
            <v>150</v>
          </cell>
        </row>
        <row r="845">
          <cell r="Y845">
            <v>135</v>
          </cell>
        </row>
        <row r="846">
          <cell r="Y846">
            <v>120</v>
          </cell>
        </row>
        <row r="847">
          <cell r="Y847">
            <v>150</v>
          </cell>
        </row>
        <row r="848">
          <cell r="Y848">
            <v>150</v>
          </cell>
        </row>
        <row r="849">
          <cell r="Y849">
            <v>75</v>
          </cell>
        </row>
        <row r="850">
          <cell r="Y850">
            <v>135</v>
          </cell>
        </row>
        <row r="851">
          <cell r="Y851">
            <v>135</v>
          </cell>
        </row>
        <row r="852">
          <cell r="Y852">
            <v>45</v>
          </cell>
        </row>
        <row r="853">
          <cell r="Y853">
            <v>135</v>
          </cell>
        </row>
        <row r="854">
          <cell r="Y854">
            <v>90</v>
          </cell>
        </row>
        <row r="855">
          <cell r="Y855">
            <v>150</v>
          </cell>
        </row>
        <row r="856">
          <cell r="Y856">
            <v>90</v>
          </cell>
        </row>
        <row r="857">
          <cell r="Y857">
            <v>60</v>
          </cell>
        </row>
        <row r="858">
          <cell r="Y858">
            <v>150</v>
          </cell>
        </row>
        <row r="859">
          <cell r="Y859">
            <v>135</v>
          </cell>
        </row>
        <row r="860">
          <cell r="Y860">
            <v>135</v>
          </cell>
        </row>
        <row r="861">
          <cell r="Y861">
            <v>150</v>
          </cell>
        </row>
        <row r="862">
          <cell r="Y862">
            <v>150</v>
          </cell>
        </row>
        <row r="863">
          <cell r="Y863">
            <v>60</v>
          </cell>
        </row>
        <row r="864">
          <cell r="Y864">
            <v>90</v>
          </cell>
        </row>
        <row r="865">
          <cell r="Y865">
            <v>90</v>
          </cell>
        </row>
        <row r="866">
          <cell r="Y866">
            <v>135</v>
          </cell>
        </row>
        <row r="867">
          <cell r="Y867">
            <v>120</v>
          </cell>
        </row>
        <row r="868">
          <cell r="Y868">
            <v>105</v>
          </cell>
        </row>
        <row r="869">
          <cell r="Y869">
            <v>75</v>
          </cell>
        </row>
        <row r="870">
          <cell r="Y870">
            <v>135</v>
          </cell>
        </row>
        <row r="871">
          <cell r="Y871">
            <v>135</v>
          </cell>
        </row>
        <row r="872">
          <cell r="Y872">
            <v>135</v>
          </cell>
        </row>
        <row r="873">
          <cell r="Y873">
            <v>0</v>
          </cell>
        </row>
        <row r="874">
          <cell r="Y874">
            <v>150</v>
          </cell>
        </row>
        <row r="875">
          <cell r="Y875">
            <v>45</v>
          </cell>
        </row>
        <row r="876">
          <cell r="Y876">
            <v>75</v>
          </cell>
        </row>
        <row r="877">
          <cell r="Y877">
            <v>150</v>
          </cell>
        </row>
        <row r="878">
          <cell r="Y878">
            <v>120</v>
          </cell>
        </row>
        <row r="879">
          <cell r="Y879">
            <v>135</v>
          </cell>
        </row>
        <row r="880">
          <cell r="Y880">
            <v>105</v>
          </cell>
        </row>
        <row r="881">
          <cell r="Y881">
            <v>0</v>
          </cell>
        </row>
        <row r="882">
          <cell r="Y882">
            <v>135</v>
          </cell>
        </row>
        <row r="883">
          <cell r="Y883">
            <v>135</v>
          </cell>
        </row>
        <row r="884">
          <cell r="Y884">
            <v>45</v>
          </cell>
        </row>
        <row r="885">
          <cell r="Y885">
            <v>150</v>
          </cell>
        </row>
        <row r="886">
          <cell r="Y886">
            <v>0</v>
          </cell>
        </row>
        <row r="887">
          <cell r="Y887">
            <v>135</v>
          </cell>
        </row>
        <row r="888">
          <cell r="Y888">
            <v>0</v>
          </cell>
        </row>
        <row r="889">
          <cell r="Y889">
            <v>105</v>
          </cell>
        </row>
        <row r="890">
          <cell r="Y890">
            <v>150</v>
          </cell>
        </row>
        <row r="891">
          <cell r="Y891">
            <v>120</v>
          </cell>
        </row>
        <row r="892">
          <cell r="Y892">
            <v>150</v>
          </cell>
        </row>
        <row r="893">
          <cell r="Y893">
            <v>120</v>
          </cell>
        </row>
        <row r="894">
          <cell r="Y894">
            <v>105</v>
          </cell>
        </row>
        <row r="895">
          <cell r="Y895">
            <v>150</v>
          </cell>
        </row>
        <row r="896">
          <cell r="Y896">
            <v>150</v>
          </cell>
        </row>
        <row r="897">
          <cell r="Y897">
            <v>0</v>
          </cell>
        </row>
        <row r="898">
          <cell r="Y898">
            <v>150</v>
          </cell>
        </row>
        <row r="899">
          <cell r="Y899">
            <v>105</v>
          </cell>
        </row>
        <row r="900">
          <cell r="Y900">
            <v>135</v>
          </cell>
        </row>
        <row r="901">
          <cell r="Y901">
            <v>150</v>
          </cell>
        </row>
        <row r="902">
          <cell r="Y902">
            <v>150</v>
          </cell>
        </row>
        <row r="903">
          <cell r="Y903">
            <v>75</v>
          </cell>
        </row>
        <row r="904">
          <cell r="Y904">
            <v>90</v>
          </cell>
        </row>
        <row r="905">
          <cell r="Y905">
            <v>135</v>
          </cell>
        </row>
        <row r="906">
          <cell r="Y906">
            <v>150</v>
          </cell>
        </row>
        <row r="907">
          <cell r="Y907">
            <v>45</v>
          </cell>
        </row>
        <row r="908">
          <cell r="Y908">
            <v>105</v>
          </cell>
        </row>
        <row r="909">
          <cell r="Y909">
            <v>30</v>
          </cell>
        </row>
        <row r="910">
          <cell r="Y910">
            <v>60</v>
          </cell>
        </row>
        <row r="911">
          <cell r="Y911">
            <v>105</v>
          </cell>
        </row>
        <row r="912">
          <cell r="Y912">
            <v>45</v>
          </cell>
        </row>
        <row r="913">
          <cell r="Y913">
            <v>120</v>
          </cell>
        </row>
        <row r="914">
          <cell r="Y914">
            <v>150</v>
          </cell>
        </row>
        <row r="915">
          <cell r="Y915">
            <v>135</v>
          </cell>
        </row>
        <row r="916">
          <cell r="Y916">
            <v>60</v>
          </cell>
        </row>
        <row r="917">
          <cell r="Y917">
            <v>120</v>
          </cell>
        </row>
        <row r="918">
          <cell r="Y918">
            <v>135</v>
          </cell>
        </row>
        <row r="919">
          <cell r="Y919">
            <v>15</v>
          </cell>
        </row>
        <row r="920">
          <cell r="Y920">
            <v>135</v>
          </cell>
        </row>
        <row r="921">
          <cell r="Y921">
            <v>60</v>
          </cell>
        </row>
        <row r="922">
          <cell r="Y922">
            <v>150</v>
          </cell>
        </row>
        <row r="923">
          <cell r="Y923">
            <v>45</v>
          </cell>
        </row>
        <row r="924">
          <cell r="Y924">
            <v>150</v>
          </cell>
        </row>
        <row r="925">
          <cell r="Y925">
            <v>90</v>
          </cell>
        </row>
        <row r="926">
          <cell r="Y926">
            <v>135</v>
          </cell>
        </row>
        <row r="927">
          <cell r="Y927">
            <v>150</v>
          </cell>
        </row>
        <row r="928">
          <cell r="Y928">
            <v>0</v>
          </cell>
        </row>
        <row r="929">
          <cell r="Y929">
            <v>0</v>
          </cell>
        </row>
      </sheetData>
      <sheetData sheetId="5">
        <row r="2">
          <cell r="Y2">
            <v>135</v>
          </cell>
        </row>
        <row r="3">
          <cell r="Y3">
            <v>150</v>
          </cell>
        </row>
        <row r="4">
          <cell r="Y4">
            <v>105</v>
          </cell>
        </row>
        <row r="5">
          <cell r="Y5">
            <v>90</v>
          </cell>
        </row>
        <row r="6">
          <cell r="Y6">
            <v>105</v>
          </cell>
        </row>
        <row r="7">
          <cell r="Y7">
            <v>150</v>
          </cell>
        </row>
        <row r="8">
          <cell r="Y8">
            <v>150</v>
          </cell>
        </row>
        <row r="9">
          <cell r="Y9">
            <v>105</v>
          </cell>
        </row>
        <row r="10">
          <cell r="Y10">
            <v>150</v>
          </cell>
        </row>
        <row r="11">
          <cell r="Y11">
            <v>150</v>
          </cell>
        </row>
        <row r="12">
          <cell r="Y12">
            <v>135</v>
          </cell>
        </row>
        <row r="13">
          <cell r="Y13">
            <v>15</v>
          </cell>
        </row>
        <row r="14">
          <cell r="Y14">
            <v>135</v>
          </cell>
        </row>
        <row r="15">
          <cell r="Y15">
            <v>90</v>
          </cell>
        </row>
        <row r="16">
          <cell r="Y16">
            <v>150</v>
          </cell>
        </row>
        <row r="17">
          <cell r="Y17">
            <v>150</v>
          </cell>
        </row>
        <row r="18">
          <cell r="Y18">
            <v>150</v>
          </cell>
        </row>
        <row r="19">
          <cell r="Y19">
            <v>150</v>
          </cell>
        </row>
        <row r="20">
          <cell r="Y20">
            <v>150</v>
          </cell>
        </row>
        <row r="21">
          <cell r="Y21">
            <v>135</v>
          </cell>
        </row>
        <row r="22">
          <cell r="Y22">
            <v>105</v>
          </cell>
        </row>
        <row r="23">
          <cell r="Y23">
            <v>150</v>
          </cell>
        </row>
        <row r="24">
          <cell r="Y24">
            <v>135</v>
          </cell>
        </row>
        <row r="25">
          <cell r="Y25">
            <v>150</v>
          </cell>
        </row>
        <row r="26">
          <cell r="Y26">
            <v>90</v>
          </cell>
        </row>
        <row r="27">
          <cell r="Y27">
            <v>150</v>
          </cell>
        </row>
        <row r="28">
          <cell r="Y28">
            <v>150</v>
          </cell>
        </row>
        <row r="29">
          <cell r="Y29">
            <v>150</v>
          </cell>
        </row>
        <row r="30">
          <cell r="Y30">
            <v>120</v>
          </cell>
        </row>
        <row r="31">
          <cell r="Y31">
            <v>150</v>
          </cell>
        </row>
        <row r="32">
          <cell r="Y32">
            <v>135</v>
          </cell>
        </row>
        <row r="33">
          <cell r="Y33">
            <v>105</v>
          </cell>
        </row>
        <row r="34">
          <cell r="Y34">
            <v>150</v>
          </cell>
        </row>
        <row r="35">
          <cell r="Y35">
            <v>150</v>
          </cell>
        </row>
        <row r="36">
          <cell r="Y36">
            <v>150</v>
          </cell>
        </row>
        <row r="37">
          <cell r="Y37">
            <v>150</v>
          </cell>
        </row>
        <row r="38">
          <cell r="Y38">
            <v>150</v>
          </cell>
        </row>
        <row r="39">
          <cell r="Y39">
            <v>150</v>
          </cell>
        </row>
        <row r="40">
          <cell r="Y40">
            <v>135</v>
          </cell>
        </row>
        <row r="41">
          <cell r="Y41">
            <v>135</v>
          </cell>
        </row>
        <row r="42">
          <cell r="Y42">
            <v>135</v>
          </cell>
        </row>
        <row r="43">
          <cell r="Y43">
            <v>120</v>
          </cell>
        </row>
        <row r="44">
          <cell r="Y44">
            <v>135</v>
          </cell>
        </row>
        <row r="45">
          <cell r="Y45">
            <v>135</v>
          </cell>
        </row>
        <row r="46">
          <cell r="Y46">
            <v>150</v>
          </cell>
        </row>
        <row r="47">
          <cell r="Y47">
            <v>150</v>
          </cell>
        </row>
        <row r="48">
          <cell r="Y48">
            <v>15</v>
          </cell>
        </row>
        <row r="49">
          <cell r="Y49">
            <v>135</v>
          </cell>
        </row>
        <row r="50">
          <cell r="Y50">
            <v>150</v>
          </cell>
        </row>
        <row r="51">
          <cell r="Y51">
            <v>150</v>
          </cell>
        </row>
        <row r="52">
          <cell r="Y52">
            <v>135</v>
          </cell>
        </row>
        <row r="53">
          <cell r="Y53">
            <v>150</v>
          </cell>
        </row>
        <row r="54">
          <cell r="Y54">
            <v>75</v>
          </cell>
        </row>
        <row r="55">
          <cell r="Y55">
            <v>150</v>
          </cell>
        </row>
        <row r="56">
          <cell r="Y56">
            <v>105</v>
          </cell>
        </row>
        <row r="57">
          <cell r="Y57">
            <v>150</v>
          </cell>
        </row>
        <row r="58">
          <cell r="Y58">
            <v>150</v>
          </cell>
        </row>
        <row r="59">
          <cell r="Y59">
            <v>135</v>
          </cell>
        </row>
        <row r="60">
          <cell r="Y60">
            <v>135</v>
          </cell>
        </row>
        <row r="61">
          <cell r="Y61">
            <v>150</v>
          </cell>
        </row>
        <row r="62">
          <cell r="Y62">
            <v>90</v>
          </cell>
        </row>
        <row r="63">
          <cell r="Y63">
            <v>150</v>
          </cell>
        </row>
        <row r="64">
          <cell r="Y64">
            <v>135</v>
          </cell>
        </row>
        <row r="65">
          <cell r="Y65">
            <v>120</v>
          </cell>
        </row>
        <row r="66">
          <cell r="Y66">
            <v>150</v>
          </cell>
        </row>
        <row r="67">
          <cell r="Y67">
            <v>135</v>
          </cell>
        </row>
        <row r="68">
          <cell r="Y68">
            <v>150</v>
          </cell>
        </row>
        <row r="69">
          <cell r="Y69">
            <v>60</v>
          </cell>
        </row>
        <row r="70">
          <cell r="Y70">
            <v>135</v>
          </cell>
        </row>
        <row r="71">
          <cell r="Y71">
            <v>150</v>
          </cell>
        </row>
        <row r="72">
          <cell r="Y72">
            <v>150</v>
          </cell>
        </row>
        <row r="73">
          <cell r="Y73">
            <v>150</v>
          </cell>
        </row>
        <row r="74">
          <cell r="Y74">
            <v>150</v>
          </cell>
        </row>
        <row r="75">
          <cell r="Y75">
            <v>150</v>
          </cell>
        </row>
        <row r="76">
          <cell r="Y76">
            <v>105</v>
          </cell>
        </row>
        <row r="77">
          <cell r="Y77">
            <v>120</v>
          </cell>
        </row>
        <row r="78">
          <cell r="Y78">
            <v>135</v>
          </cell>
        </row>
        <row r="79">
          <cell r="Y79">
            <v>150</v>
          </cell>
        </row>
        <row r="80">
          <cell r="Y80">
            <v>135</v>
          </cell>
        </row>
        <row r="81">
          <cell r="Y81">
            <v>120</v>
          </cell>
        </row>
        <row r="82">
          <cell r="Y82">
            <v>90</v>
          </cell>
        </row>
        <row r="83">
          <cell r="Y83">
            <v>135</v>
          </cell>
        </row>
        <row r="84">
          <cell r="Y84">
            <v>150</v>
          </cell>
        </row>
        <row r="85">
          <cell r="Y85">
            <v>105</v>
          </cell>
        </row>
        <row r="86">
          <cell r="Y86">
            <v>150</v>
          </cell>
        </row>
        <row r="87">
          <cell r="Y87">
            <v>75</v>
          </cell>
        </row>
        <row r="88">
          <cell r="Y88">
            <v>150</v>
          </cell>
        </row>
        <row r="89">
          <cell r="Y89">
            <v>150</v>
          </cell>
        </row>
        <row r="90">
          <cell r="Y90">
            <v>150</v>
          </cell>
        </row>
        <row r="91">
          <cell r="Y91">
            <v>150</v>
          </cell>
        </row>
        <row r="92">
          <cell r="Y92">
            <v>150</v>
          </cell>
        </row>
        <row r="93">
          <cell r="Y93">
            <v>135</v>
          </cell>
        </row>
        <row r="94">
          <cell r="Y94">
            <v>105</v>
          </cell>
        </row>
        <row r="95">
          <cell r="Y95">
            <v>45</v>
          </cell>
        </row>
        <row r="96">
          <cell r="Y96">
            <v>105</v>
          </cell>
        </row>
        <row r="97">
          <cell r="Y97">
            <v>150</v>
          </cell>
        </row>
        <row r="98">
          <cell r="Y98">
            <v>135</v>
          </cell>
        </row>
        <row r="99">
          <cell r="Y99">
            <v>150</v>
          </cell>
        </row>
        <row r="100">
          <cell r="Y100">
            <v>75</v>
          </cell>
        </row>
        <row r="101">
          <cell r="Y101">
            <v>120</v>
          </cell>
        </row>
        <row r="102">
          <cell r="Y102">
            <v>150</v>
          </cell>
        </row>
        <row r="103">
          <cell r="Y103">
            <v>120</v>
          </cell>
        </row>
        <row r="104">
          <cell r="Y104">
            <v>135</v>
          </cell>
        </row>
        <row r="105">
          <cell r="Y105">
            <v>135</v>
          </cell>
        </row>
        <row r="106">
          <cell r="Y106">
            <v>135</v>
          </cell>
        </row>
        <row r="107">
          <cell r="Y107">
            <v>90</v>
          </cell>
        </row>
        <row r="108">
          <cell r="Y108">
            <v>120</v>
          </cell>
        </row>
        <row r="109">
          <cell r="Y109">
            <v>105</v>
          </cell>
        </row>
        <row r="110">
          <cell r="Y110">
            <v>45</v>
          </cell>
        </row>
        <row r="111">
          <cell r="Y111">
            <v>135</v>
          </cell>
        </row>
        <row r="112">
          <cell r="Y112">
            <v>135</v>
          </cell>
        </row>
        <row r="113">
          <cell r="Y113">
            <v>135</v>
          </cell>
        </row>
        <row r="114">
          <cell r="Y114">
            <v>135</v>
          </cell>
        </row>
        <row r="115">
          <cell r="Y115">
            <v>75</v>
          </cell>
        </row>
        <row r="116">
          <cell r="Y116">
            <v>150</v>
          </cell>
        </row>
        <row r="117">
          <cell r="Y117">
            <v>150</v>
          </cell>
        </row>
        <row r="118">
          <cell r="Y118">
            <v>150</v>
          </cell>
        </row>
        <row r="119">
          <cell r="Y119">
            <v>150</v>
          </cell>
        </row>
        <row r="120">
          <cell r="Y120">
            <v>90</v>
          </cell>
        </row>
        <row r="121">
          <cell r="Y121">
            <v>135</v>
          </cell>
        </row>
        <row r="122">
          <cell r="Y122">
            <v>60</v>
          </cell>
        </row>
        <row r="123">
          <cell r="Y123">
            <v>120</v>
          </cell>
        </row>
        <row r="124">
          <cell r="Y124">
            <v>120</v>
          </cell>
        </row>
        <row r="125">
          <cell r="Y125">
            <v>135</v>
          </cell>
        </row>
        <row r="126">
          <cell r="Y126">
            <v>150</v>
          </cell>
        </row>
        <row r="127">
          <cell r="Y127">
            <v>105</v>
          </cell>
        </row>
        <row r="128">
          <cell r="Y128">
            <v>150</v>
          </cell>
        </row>
        <row r="129">
          <cell r="Y129">
            <v>135</v>
          </cell>
        </row>
        <row r="130">
          <cell r="Y130">
            <v>30</v>
          </cell>
        </row>
        <row r="131">
          <cell r="Y131">
            <v>150</v>
          </cell>
        </row>
        <row r="132">
          <cell r="Y132">
            <v>135</v>
          </cell>
        </row>
        <row r="133">
          <cell r="Y133">
            <v>60</v>
          </cell>
        </row>
        <row r="134">
          <cell r="Y134">
            <v>150</v>
          </cell>
        </row>
        <row r="135">
          <cell r="Y135">
            <v>150</v>
          </cell>
        </row>
        <row r="136">
          <cell r="Y136">
            <v>120</v>
          </cell>
        </row>
        <row r="137">
          <cell r="Y137">
            <v>120</v>
          </cell>
        </row>
        <row r="138">
          <cell r="Y138">
            <v>150</v>
          </cell>
        </row>
        <row r="139">
          <cell r="Y139">
            <v>120</v>
          </cell>
        </row>
        <row r="140">
          <cell r="Y140">
            <v>150</v>
          </cell>
        </row>
        <row r="141">
          <cell r="Y141">
            <v>135</v>
          </cell>
        </row>
        <row r="142">
          <cell r="Y142">
            <v>60</v>
          </cell>
        </row>
        <row r="143">
          <cell r="Y143">
            <v>75</v>
          </cell>
        </row>
        <row r="144">
          <cell r="Y144">
            <v>150</v>
          </cell>
        </row>
        <row r="145">
          <cell r="Y145">
            <v>135</v>
          </cell>
        </row>
        <row r="146">
          <cell r="Y146">
            <v>150</v>
          </cell>
        </row>
        <row r="147">
          <cell r="Y147">
            <v>75</v>
          </cell>
        </row>
        <row r="148">
          <cell r="Y148">
            <v>120</v>
          </cell>
        </row>
        <row r="149">
          <cell r="Y149">
            <v>135</v>
          </cell>
        </row>
        <row r="150">
          <cell r="Y150">
            <v>150</v>
          </cell>
        </row>
        <row r="151">
          <cell r="Y151">
            <v>15</v>
          </cell>
        </row>
        <row r="152">
          <cell r="Y152">
            <v>105</v>
          </cell>
        </row>
        <row r="153">
          <cell r="Y153">
            <v>15</v>
          </cell>
        </row>
        <row r="154">
          <cell r="Y154">
            <v>120</v>
          </cell>
        </row>
        <row r="155">
          <cell r="Y155">
            <v>135</v>
          </cell>
        </row>
        <row r="156">
          <cell r="Y156">
            <v>135</v>
          </cell>
        </row>
        <row r="157">
          <cell r="Y157">
            <v>135</v>
          </cell>
        </row>
        <row r="158">
          <cell r="Y158">
            <v>90</v>
          </cell>
        </row>
        <row r="159">
          <cell r="Y159">
            <v>45</v>
          </cell>
        </row>
        <row r="160">
          <cell r="Y160">
            <v>150</v>
          </cell>
        </row>
        <row r="161">
          <cell r="Y161">
            <v>60</v>
          </cell>
        </row>
        <row r="162">
          <cell r="Y162">
            <v>150</v>
          </cell>
        </row>
        <row r="163">
          <cell r="Y163">
            <v>150</v>
          </cell>
        </row>
        <row r="164">
          <cell r="Y164">
            <v>45</v>
          </cell>
        </row>
        <row r="165">
          <cell r="Y165">
            <v>105</v>
          </cell>
        </row>
        <row r="166">
          <cell r="Y166">
            <v>150</v>
          </cell>
        </row>
        <row r="167">
          <cell r="Y167">
            <v>45</v>
          </cell>
        </row>
        <row r="168">
          <cell r="Y168">
            <v>150</v>
          </cell>
        </row>
        <row r="169">
          <cell r="Y169">
            <v>150</v>
          </cell>
        </row>
        <row r="170">
          <cell r="Y170">
            <v>120</v>
          </cell>
        </row>
        <row r="171">
          <cell r="Y171">
            <v>105</v>
          </cell>
        </row>
        <row r="172">
          <cell r="Y172">
            <v>135</v>
          </cell>
        </row>
        <row r="173">
          <cell r="Y173">
            <v>150</v>
          </cell>
        </row>
        <row r="174">
          <cell r="Y174">
            <v>150</v>
          </cell>
        </row>
        <row r="175">
          <cell r="Y175">
            <v>135</v>
          </cell>
        </row>
        <row r="176">
          <cell r="Y176">
            <v>15</v>
          </cell>
        </row>
        <row r="177">
          <cell r="Y177">
            <v>120</v>
          </cell>
        </row>
        <row r="178">
          <cell r="Y178">
            <v>135</v>
          </cell>
        </row>
        <row r="179">
          <cell r="Y179">
            <v>90</v>
          </cell>
        </row>
        <row r="180">
          <cell r="Y180">
            <v>135</v>
          </cell>
        </row>
        <row r="181">
          <cell r="Y181">
            <v>45</v>
          </cell>
        </row>
        <row r="182">
          <cell r="Y182">
            <v>90</v>
          </cell>
        </row>
        <row r="183">
          <cell r="Y183">
            <v>120</v>
          </cell>
        </row>
        <row r="184">
          <cell r="Y184">
            <v>135</v>
          </cell>
        </row>
        <row r="185">
          <cell r="Y185">
            <v>150</v>
          </cell>
        </row>
        <row r="186">
          <cell r="Y186">
            <v>90</v>
          </cell>
        </row>
        <row r="187">
          <cell r="Y187">
            <v>150</v>
          </cell>
        </row>
        <row r="188">
          <cell r="Y188">
            <v>150</v>
          </cell>
        </row>
        <row r="189">
          <cell r="Y189">
            <v>150</v>
          </cell>
        </row>
        <row r="190">
          <cell r="Y190">
            <v>150</v>
          </cell>
        </row>
        <row r="191">
          <cell r="Y191">
            <v>135</v>
          </cell>
        </row>
        <row r="192">
          <cell r="Y192">
            <v>150</v>
          </cell>
        </row>
        <row r="193">
          <cell r="Y193">
            <v>135</v>
          </cell>
        </row>
        <row r="194">
          <cell r="Y194">
            <v>120</v>
          </cell>
        </row>
        <row r="195">
          <cell r="Y195">
            <v>150</v>
          </cell>
        </row>
        <row r="196">
          <cell r="Y196">
            <v>15</v>
          </cell>
        </row>
        <row r="197">
          <cell r="Y197">
            <v>150</v>
          </cell>
        </row>
        <row r="198">
          <cell r="Y198">
            <v>150</v>
          </cell>
        </row>
        <row r="199">
          <cell r="Y199">
            <v>75</v>
          </cell>
        </row>
        <row r="200">
          <cell r="Y200">
            <v>75</v>
          </cell>
        </row>
        <row r="201">
          <cell r="Y201">
            <v>135</v>
          </cell>
        </row>
        <row r="202">
          <cell r="Y202">
            <v>90</v>
          </cell>
        </row>
        <row r="203">
          <cell r="Y203">
            <v>150</v>
          </cell>
        </row>
        <row r="204">
          <cell r="Y204">
            <v>135</v>
          </cell>
        </row>
        <row r="205">
          <cell r="Y205">
            <v>150</v>
          </cell>
        </row>
        <row r="206">
          <cell r="Y206">
            <v>150</v>
          </cell>
        </row>
        <row r="207">
          <cell r="Y207">
            <v>120</v>
          </cell>
        </row>
        <row r="208">
          <cell r="Y208">
            <v>105</v>
          </cell>
        </row>
        <row r="209">
          <cell r="Y209">
            <v>150</v>
          </cell>
        </row>
        <row r="210">
          <cell r="Y210">
            <v>120</v>
          </cell>
        </row>
        <row r="211">
          <cell r="Y211">
            <v>30</v>
          </cell>
        </row>
        <row r="212">
          <cell r="Y212">
            <v>135</v>
          </cell>
        </row>
        <row r="213">
          <cell r="Y213">
            <v>60</v>
          </cell>
        </row>
        <row r="214">
          <cell r="Y214">
            <v>135</v>
          </cell>
        </row>
        <row r="215">
          <cell r="Y215">
            <v>120</v>
          </cell>
        </row>
        <row r="216">
          <cell r="Y216">
            <v>120</v>
          </cell>
        </row>
        <row r="217">
          <cell r="Y217">
            <v>90</v>
          </cell>
        </row>
        <row r="218">
          <cell r="Y218">
            <v>150</v>
          </cell>
        </row>
        <row r="219">
          <cell r="Y219">
            <v>135</v>
          </cell>
        </row>
        <row r="220">
          <cell r="Y220">
            <v>150</v>
          </cell>
        </row>
        <row r="221">
          <cell r="Y221">
            <v>150</v>
          </cell>
        </row>
        <row r="222">
          <cell r="Y222">
            <v>105</v>
          </cell>
        </row>
        <row r="223">
          <cell r="Y223">
            <v>150</v>
          </cell>
        </row>
        <row r="224">
          <cell r="Y224">
            <v>135</v>
          </cell>
        </row>
        <row r="225">
          <cell r="Y225">
            <v>135</v>
          </cell>
        </row>
        <row r="226">
          <cell r="Y226">
            <v>150</v>
          </cell>
        </row>
        <row r="227">
          <cell r="Y227">
            <v>150</v>
          </cell>
        </row>
        <row r="228">
          <cell r="Y228">
            <v>135</v>
          </cell>
        </row>
        <row r="229">
          <cell r="Y229">
            <v>75</v>
          </cell>
        </row>
        <row r="230">
          <cell r="Y230">
            <v>105</v>
          </cell>
        </row>
        <row r="231">
          <cell r="Y231">
            <v>90</v>
          </cell>
        </row>
        <row r="232">
          <cell r="Y232">
            <v>150</v>
          </cell>
        </row>
        <row r="233">
          <cell r="Y233">
            <v>150</v>
          </cell>
        </row>
        <row r="234">
          <cell r="Y234">
            <v>150</v>
          </cell>
        </row>
        <row r="235">
          <cell r="Y235">
            <v>150</v>
          </cell>
        </row>
        <row r="236">
          <cell r="Y236">
            <v>150</v>
          </cell>
        </row>
        <row r="237">
          <cell r="Y237">
            <v>60</v>
          </cell>
        </row>
        <row r="238">
          <cell r="Y238">
            <v>150</v>
          </cell>
        </row>
        <row r="239">
          <cell r="Y239">
            <v>150</v>
          </cell>
        </row>
        <row r="240">
          <cell r="Y240">
            <v>150</v>
          </cell>
        </row>
        <row r="241">
          <cell r="Y241">
            <v>135</v>
          </cell>
        </row>
        <row r="242">
          <cell r="Y242">
            <v>90</v>
          </cell>
        </row>
        <row r="243">
          <cell r="Y243">
            <v>150</v>
          </cell>
        </row>
        <row r="244">
          <cell r="Y244">
            <v>135</v>
          </cell>
        </row>
        <row r="245">
          <cell r="Y245">
            <v>150</v>
          </cell>
        </row>
        <row r="246">
          <cell r="Y246">
            <v>150</v>
          </cell>
        </row>
        <row r="247">
          <cell r="Y247">
            <v>120</v>
          </cell>
        </row>
        <row r="248">
          <cell r="Y248">
            <v>75</v>
          </cell>
        </row>
        <row r="249">
          <cell r="Y249">
            <v>150</v>
          </cell>
        </row>
        <row r="250">
          <cell r="Y250">
            <v>30</v>
          </cell>
        </row>
        <row r="251">
          <cell r="Y251">
            <v>135</v>
          </cell>
        </row>
        <row r="252">
          <cell r="Y252">
            <v>150</v>
          </cell>
        </row>
        <row r="253">
          <cell r="Y253">
            <v>150</v>
          </cell>
        </row>
        <row r="254">
          <cell r="Y254">
            <v>45</v>
          </cell>
        </row>
        <row r="255">
          <cell r="Y255">
            <v>90</v>
          </cell>
        </row>
        <row r="256">
          <cell r="Y256">
            <v>105</v>
          </cell>
        </row>
        <row r="257">
          <cell r="Y257">
            <v>150</v>
          </cell>
        </row>
        <row r="258">
          <cell r="Y258">
            <v>135</v>
          </cell>
        </row>
        <row r="259">
          <cell r="Y259">
            <v>120</v>
          </cell>
        </row>
        <row r="260">
          <cell r="Y260">
            <v>15</v>
          </cell>
        </row>
        <row r="261">
          <cell r="Y261">
            <v>135</v>
          </cell>
        </row>
        <row r="262">
          <cell r="Y262">
            <v>120</v>
          </cell>
        </row>
        <row r="263">
          <cell r="Y263">
            <v>150</v>
          </cell>
        </row>
        <row r="264">
          <cell r="Y264">
            <v>135</v>
          </cell>
        </row>
        <row r="265">
          <cell r="Y265">
            <v>120</v>
          </cell>
        </row>
        <row r="266">
          <cell r="Y266">
            <v>150</v>
          </cell>
        </row>
        <row r="267">
          <cell r="Y267">
            <v>150</v>
          </cell>
        </row>
        <row r="268">
          <cell r="Y268">
            <v>150</v>
          </cell>
        </row>
        <row r="269">
          <cell r="Y269">
            <v>150</v>
          </cell>
        </row>
        <row r="270">
          <cell r="Y270">
            <v>150</v>
          </cell>
        </row>
        <row r="271">
          <cell r="Y271">
            <v>135</v>
          </cell>
        </row>
        <row r="272">
          <cell r="Y272">
            <v>135</v>
          </cell>
        </row>
        <row r="273">
          <cell r="Y273">
            <v>60</v>
          </cell>
        </row>
        <row r="274">
          <cell r="Y274">
            <v>150</v>
          </cell>
        </row>
        <row r="275">
          <cell r="Y275">
            <v>45</v>
          </cell>
        </row>
        <row r="276">
          <cell r="Y276">
            <v>105</v>
          </cell>
        </row>
        <row r="277">
          <cell r="Y277">
            <v>150</v>
          </cell>
        </row>
        <row r="278">
          <cell r="Y278">
            <v>150</v>
          </cell>
        </row>
        <row r="279">
          <cell r="Y279">
            <v>135</v>
          </cell>
        </row>
        <row r="280">
          <cell r="Y280">
            <v>120</v>
          </cell>
        </row>
        <row r="281">
          <cell r="Y281">
            <v>150</v>
          </cell>
        </row>
        <row r="282">
          <cell r="Y282">
            <v>45</v>
          </cell>
        </row>
        <row r="283">
          <cell r="Y283">
            <v>60</v>
          </cell>
        </row>
        <row r="284">
          <cell r="Y284">
            <v>90</v>
          </cell>
        </row>
        <row r="285">
          <cell r="Y285">
            <v>105</v>
          </cell>
        </row>
        <row r="286">
          <cell r="Y286">
            <v>150</v>
          </cell>
        </row>
        <row r="287">
          <cell r="Y287">
            <v>150</v>
          </cell>
        </row>
        <row r="288">
          <cell r="Y288">
            <v>60</v>
          </cell>
        </row>
        <row r="289">
          <cell r="Y289">
            <v>150</v>
          </cell>
        </row>
        <row r="290">
          <cell r="Y290">
            <v>120</v>
          </cell>
        </row>
        <row r="291">
          <cell r="Y291">
            <v>120</v>
          </cell>
        </row>
        <row r="292">
          <cell r="Y292">
            <v>135</v>
          </cell>
        </row>
        <row r="293">
          <cell r="Y293">
            <v>120</v>
          </cell>
        </row>
        <row r="294">
          <cell r="Y294">
            <v>15</v>
          </cell>
        </row>
        <row r="295">
          <cell r="Y295">
            <v>120</v>
          </cell>
        </row>
        <row r="296">
          <cell r="Y296">
            <v>105</v>
          </cell>
        </row>
        <row r="297">
          <cell r="Y297">
            <v>150</v>
          </cell>
        </row>
        <row r="298">
          <cell r="Y298">
            <v>135</v>
          </cell>
        </row>
        <row r="299">
          <cell r="Y299">
            <v>135</v>
          </cell>
        </row>
        <row r="300">
          <cell r="Y300">
            <v>135</v>
          </cell>
        </row>
        <row r="301">
          <cell r="Y301">
            <v>135</v>
          </cell>
        </row>
        <row r="302">
          <cell r="Y302">
            <v>150</v>
          </cell>
        </row>
        <row r="303">
          <cell r="Y303">
            <v>90</v>
          </cell>
        </row>
        <row r="304">
          <cell r="Y304">
            <v>135</v>
          </cell>
        </row>
        <row r="305">
          <cell r="Y305">
            <v>150</v>
          </cell>
        </row>
        <row r="306">
          <cell r="Y306">
            <v>150</v>
          </cell>
        </row>
        <row r="307">
          <cell r="Y307">
            <v>135</v>
          </cell>
        </row>
        <row r="308">
          <cell r="Y308">
            <v>150</v>
          </cell>
        </row>
        <row r="309">
          <cell r="Y309">
            <v>120</v>
          </cell>
        </row>
        <row r="310">
          <cell r="Y310">
            <v>150</v>
          </cell>
        </row>
        <row r="311">
          <cell r="Y311">
            <v>150</v>
          </cell>
        </row>
        <row r="312">
          <cell r="Y312">
            <v>120</v>
          </cell>
        </row>
        <row r="313">
          <cell r="Y313">
            <v>105</v>
          </cell>
        </row>
        <row r="314">
          <cell r="Y314">
            <v>75</v>
          </cell>
        </row>
        <row r="315">
          <cell r="Y315">
            <v>150</v>
          </cell>
        </row>
        <row r="316">
          <cell r="Y316">
            <v>150</v>
          </cell>
        </row>
        <row r="317">
          <cell r="Y317">
            <v>150</v>
          </cell>
        </row>
        <row r="318">
          <cell r="Y318">
            <v>135</v>
          </cell>
        </row>
        <row r="319">
          <cell r="Y319">
            <v>105</v>
          </cell>
        </row>
        <row r="320">
          <cell r="Y320">
            <v>120</v>
          </cell>
        </row>
        <row r="321">
          <cell r="Y321">
            <v>135</v>
          </cell>
        </row>
        <row r="322">
          <cell r="Y322">
            <v>150</v>
          </cell>
        </row>
        <row r="323">
          <cell r="Y323">
            <v>150</v>
          </cell>
        </row>
        <row r="324">
          <cell r="Y324">
            <v>90</v>
          </cell>
        </row>
        <row r="325">
          <cell r="Y325">
            <v>105</v>
          </cell>
        </row>
        <row r="326">
          <cell r="Y326">
            <v>105</v>
          </cell>
        </row>
        <row r="327">
          <cell r="Y327">
            <v>135</v>
          </cell>
        </row>
        <row r="328">
          <cell r="Y328">
            <v>135</v>
          </cell>
        </row>
        <row r="329">
          <cell r="Y329">
            <v>75</v>
          </cell>
        </row>
        <row r="330">
          <cell r="Y330">
            <v>120</v>
          </cell>
        </row>
        <row r="331">
          <cell r="Y331">
            <v>150</v>
          </cell>
        </row>
        <row r="332">
          <cell r="Y332">
            <v>120</v>
          </cell>
        </row>
        <row r="333">
          <cell r="Y333">
            <v>150</v>
          </cell>
        </row>
        <row r="334">
          <cell r="Y334">
            <v>150</v>
          </cell>
        </row>
        <row r="335">
          <cell r="Y335">
            <v>150</v>
          </cell>
        </row>
        <row r="336">
          <cell r="Y336">
            <v>135</v>
          </cell>
        </row>
        <row r="337">
          <cell r="Y337">
            <v>150</v>
          </cell>
        </row>
        <row r="338">
          <cell r="Y338">
            <v>135</v>
          </cell>
        </row>
        <row r="339">
          <cell r="Y339">
            <v>105</v>
          </cell>
        </row>
        <row r="340">
          <cell r="Y340">
            <v>135</v>
          </cell>
        </row>
        <row r="341">
          <cell r="Y341">
            <v>150</v>
          </cell>
        </row>
        <row r="342">
          <cell r="Y342">
            <v>150</v>
          </cell>
        </row>
        <row r="343">
          <cell r="Y343">
            <v>135</v>
          </cell>
        </row>
        <row r="344">
          <cell r="Y344">
            <v>150</v>
          </cell>
        </row>
        <row r="345">
          <cell r="Y345">
            <v>150</v>
          </cell>
        </row>
        <row r="346">
          <cell r="Y346">
            <v>135</v>
          </cell>
        </row>
        <row r="347">
          <cell r="Y347">
            <v>30</v>
          </cell>
        </row>
        <row r="348">
          <cell r="Y348">
            <v>90</v>
          </cell>
        </row>
        <row r="349">
          <cell r="Y349">
            <v>75</v>
          </cell>
        </row>
        <row r="350">
          <cell r="Y350">
            <v>150</v>
          </cell>
        </row>
        <row r="351">
          <cell r="Y351">
            <v>105</v>
          </cell>
        </row>
        <row r="352">
          <cell r="Y352">
            <v>150</v>
          </cell>
        </row>
        <row r="353">
          <cell r="Y353">
            <v>45</v>
          </cell>
        </row>
        <row r="354">
          <cell r="Y354">
            <v>120</v>
          </cell>
        </row>
        <row r="355">
          <cell r="Y355">
            <v>150</v>
          </cell>
        </row>
        <row r="356">
          <cell r="Y356">
            <v>90</v>
          </cell>
        </row>
        <row r="357">
          <cell r="Y357">
            <v>150</v>
          </cell>
        </row>
        <row r="358">
          <cell r="Y358">
            <v>135</v>
          </cell>
        </row>
        <row r="359">
          <cell r="Y359">
            <v>120</v>
          </cell>
        </row>
        <row r="360">
          <cell r="Y360">
            <v>75</v>
          </cell>
        </row>
        <row r="361">
          <cell r="Y361">
            <v>150</v>
          </cell>
        </row>
        <row r="362">
          <cell r="Y362">
            <v>0</v>
          </cell>
        </row>
        <row r="363">
          <cell r="Y363">
            <v>150</v>
          </cell>
        </row>
        <row r="364">
          <cell r="Y364">
            <v>135</v>
          </cell>
        </row>
        <row r="365">
          <cell r="Y365">
            <v>60</v>
          </cell>
        </row>
        <row r="366">
          <cell r="Y366">
            <v>150</v>
          </cell>
        </row>
        <row r="367">
          <cell r="Y367">
            <v>150</v>
          </cell>
        </row>
        <row r="368">
          <cell r="Y368">
            <v>105</v>
          </cell>
        </row>
        <row r="369">
          <cell r="Y369">
            <v>150</v>
          </cell>
        </row>
        <row r="370">
          <cell r="Y370">
            <v>15</v>
          </cell>
        </row>
        <row r="371">
          <cell r="Y371">
            <v>150</v>
          </cell>
        </row>
        <row r="372">
          <cell r="Y372">
            <v>150</v>
          </cell>
        </row>
        <row r="373">
          <cell r="Y373">
            <v>150</v>
          </cell>
        </row>
        <row r="374">
          <cell r="Y374">
            <v>150</v>
          </cell>
        </row>
        <row r="375">
          <cell r="Y375">
            <v>30</v>
          </cell>
        </row>
        <row r="376">
          <cell r="Y376">
            <v>150</v>
          </cell>
        </row>
        <row r="377">
          <cell r="Y377">
            <v>120</v>
          </cell>
        </row>
        <row r="378">
          <cell r="Y378">
            <v>150</v>
          </cell>
        </row>
        <row r="379">
          <cell r="Y379">
            <v>150</v>
          </cell>
        </row>
        <row r="380">
          <cell r="Y380">
            <v>150</v>
          </cell>
        </row>
        <row r="381">
          <cell r="Y381">
            <v>150</v>
          </cell>
        </row>
        <row r="382">
          <cell r="Y382">
            <v>105</v>
          </cell>
        </row>
        <row r="383">
          <cell r="Y383">
            <v>120</v>
          </cell>
        </row>
        <row r="384">
          <cell r="Y384">
            <v>150</v>
          </cell>
        </row>
        <row r="385">
          <cell r="Y385">
            <v>150</v>
          </cell>
        </row>
        <row r="386">
          <cell r="Y386">
            <v>105</v>
          </cell>
        </row>
        <row r="387">
          <cell r="Y387">
            <v>135</v>
          </cell>
        </row>
        <row r="388">
          <cell r="Y388">
            <v>135</v>
          </cell>
        </row>
        <row r="389">
          <cell r="Y389">
            <v>150</v>
          </cell>
        </row>
        <row r="390">
          <cell r="Y390">
            <v>150</v>
          </cell>
        </row>
        <row r="391">
          <cell r="Y391">
            <v>75</v>
          </cell>
        </row>
        <row r="392">
          <cell r="Y392">
            <v>135</v>
          </cell>
        </row>
        <row r="393">
          <cell r="Y393">
            <v>150</v>
          </cell>
        </row>
        <row r="394">
          <cell r="Y394">
            <v>150</v>
          </cell>
        </row>
        <row r="395">
          <cell r="Y395">
            <v>90</v>
          </cell>
        </row>
        <row r="396">
          <cell r="Y396">
            <v>150</v>
          </cell>
        </row>
        <row r="397">
          <cell r="Y397">
            <v>120</v>
          </cell>
        </row>
        <row r="398">
          <cell r="Y398">
            <v>120</v>
          </cell>
        </row>
        <row r="399">
          <cell r="Y399">
            <v>150</v>
          </cell>
        </row>
        <row r="400">
          <cell r="Y400">
            <v>15</v>
          </cell>
        </row>
        <row r="401">
          <cell r="Y401">
            <v>75</v>
          </cell>
        </row>
        <row r="402">
          <cell r="Y402">
            <v>150</v>
          </cell>
        </row>
        <row r="403">
          <cell r="Y403">
            <v>135</v>
          </cell>
        </row>
        <row r="404">
          <cell r="Y404">
            <v>150</v>
          </cell>
        </row>
        <row r="405">
          <cell r="Y405">
            <v>45</v>
          </cell>
        </row>
        <row r="406">
          <cell r="Y406">
            <v>135</v>
          </cell>
        </row>
        <row r="407">
          <cell r="Y407">
            <v>150</v>
          </cell>
        </row>
        <row r="408">
          <cell r="Y408">
            <v>75</v>
          </cell>
        </row>
        <row r="409">
          <cell r="Y409">
            <v>150</v>
          </cell>
        </row>
        <row r="410">
          <cell r="Y410">
            <v>105</v>
          </cell>
        </row>
        <row r="411">
          <cell r="Y411">
            <v>105</v>
          </cell>
        </row>
        <row r="412">
          <cell r="Y412">
            <v>75</v>
          </cell>
        </row>
        <row r="413">
          <cell r="Y413">
            <v>15</v>
          </cell>
        </row>
        <row r="414">
          <cell r="Y414">
            <v>150</v>
          </cell>
        </row>
        <row r="415">
          <cell r="Y415">
            <v>135</v>
          </cell>
        </row>
        <row r="416">
          <cell r="Y416">
            <v>150</v>
          </cell>
        </row>
        <row r="417">
          <cell r="Y417">
            <v>135</v>
          </cell>
        </row>
        <row r="418">
          <cell r="Y418">
            <v>150</v>
          </cell>
        </row>
        <row r="419">
          <cell r="Y419">
            <v>90</v>
          </cell>
        </row>
        <row r="420">
          <cell r="Y420">
            <v>0</v>
          </cell>
        </row>
        <row r="421">
          <cell r="Y421">
            <v>135</v>
          </cell>
        </row>
        <row r="422">
          <cell r="Y422">
            <v>135</v>
          </cell>
        </row>
        <row r="423">
          <cell r="Y423">
            <v>60</v>
          </cell>
        </row>
        <row r="424">
          <cell r="Y424">
            <v>135</v>
          </cell>
        </row>
        <row r="425">
          <cell r="Y425">
            <v>150</v>
          </cell>
        </row>
        <row r="426">
          <cell r="Y426">
            <v>150</v>
          </cell>
        </row>
        <row r="427">
          <cell r="Y427">
            <v>30</v>
          </cell>
        </row>
        <row r="428">
          <cell r="Y428">
            <v>135</v>
          </cell>
        </row>
        <row r="429">
          <cell r="Y429">
            <v>105</v>
          </cell>
        </row>
        <row r="430">
          <cell r="Y430">
            <v>15</v>
          </cell>
        </row>
        <row r="431">
          <cell r="Y431">
            <v>150</v>
          </cell>
        </row>
        <row r="432">
          <cell r="Y432">
            <v>120</v>
          </cell>
        </row>
        <row r="433">
          <cell r="Y433">
            <v>150</v>
          </cell>
        </row>
        <row r="434">
          <cell r="Y434">
            <v>150</v>
          </cell>
        </row>
        <row r="435">
          <cell r="Y435">
            <v>105</v>
          </cell>
        </row>
        <row r="436">
          <cell r="Y436">
            <v>150</v>
          </cell>
        </row>
        <row r="437">
          <cell r="Y437">
            <v>105</v>
          </cell>
        </row>
        <row r="438">
          <cell r="Y438">
            <v>150</v>
          </cell>
        </row>
        <row r="439">
          <cell r="Y439">
            <v>150</v>
          </cell>
        </row>
        <row r="440">
          <cell r="Y440">
            <v>150</v>
          </cell>
        </row>
        <row r="441">
          <cell r="Y441">
            <v>150</v>
          </cell>
        </row>
        <row r="442">
          <cell r="Y442">
            <v>150</v>
          </cell>
        </row>
        <row r="443">
          <cell r="Y443">
            <v>105</v>
          </cell>
        </row>
        <row r="444">
          <cell r="Y444">
            <v>120</v>
          </cell>
        </row>
        <row r="445">
          <cell r="Y445">
            <v>120</v>
          </cell>
        </row>
        <row r="446">
          <cell r="Y446">
            <v>150</v>
          </cell>
        </row>
        <row r="447">
          <cell r="Y447">
            <v>30</v>
          </cell>
        </row>
        <row r="448">
          <cell r="Y448">
            <v>135</v>
          </cell>
        </row>
        <row r="449">
          <cell r="Y449">
            <v>150</v>
          </cell>
        </row>
        <row r="450">
          <cell r="Y450">
            <v>150</v>
          </cell>
        </row>
        <row r="451">
          <cell r="Y451">
            <v>150</v>
          </cell>
        </row>
        <row r="452">
          <cell r="Y452">
            <v>135</v>
          </cell>
        </row>
        <row r="453">
          <cell r="Y453">
            <v>105</v>
          </cell>
        </row>
        <row r="454">
          <cell r="Y454">
            <v>150</v>
          </cell>
        </row>
        <row r="455">
          <cell r="Y455">
            <v>105</v>
          </cell>
        </row>
        <row r="456">
          <cell r="Y456">
            <v>150</v>
          </cell>
        </row>
        <row r="457">
          <cell r="Y457">
            <v>60</v>
          </cell>
        </row>
        <row r="458">
          <cell r="Y458">
            <v>150</v>
          </cell>
        </row>
        <row r="459">
          <cell r="Y459">
            <v>105</v>
          </cell>
        </row>
        <row r="460">
          <cell r="Y460">
            <v>150</v>
          </cell>
        </row>
        <row r="461">
          <cell r="Y461">
            <v>15</v>
          </cell>
        </row>
        <row r="462">
          <cell r="Y462">
            <v>120</v>
          </cell>
        </row>
        <row r="463">
          <cell r="Y463">
            <v>120</v>
          </cell>
        </row>
        <row r="464">
          <cell r="Y464">
            <v>135</v>
          </cell>
        </row>
        <row r="465">
          <cell r="Y465">
            <v>150</v>
          </cell>
        </row>
        <row r="466">
          <cell r="Y466">
            <v>150</v>
          </cell>
        </row>
        <row r="467">
          <cell r="Y467">
            <v>15</v>
          </cell>
        </row>
        <row r="468">
          <cell r="Y468">
            <v>150</v>
          </cell>
        </row>
        <row r="469">
          <cell r="Y469">
            <v>45</v>
          </cell>
        </row>
        <row r="470">
          <cell r="Y470">
            <v>105</v>
          </cell>
        </row>
        <row r="471">
          <cell r="Y471">
            <v>150</v>
          </cell>
        </row>
        <row r="472">
          <cell r="Y472">
            <v>120</v>
          </cell>
        </row>
        <row r="473">
          <cell r="Y473">
            <v>60</v>
          </cell>
        </row>
        <row r="474">
          <cell r="Y474">
            <v>90</v>
          </cell>
        </row>
        <row r="475">
          <cell r="Y475">
            <v>135</v>
          </cell>
        </row>
        <row r="476">
          <cell r="Y476">
            <v>150</v>
          </cell>
        </row>
        <row r="477">
          <cell r="Y477">
            <v>150</v>
          </cell>
        </row>
        <row r="478">
          <cell r="Y478">
            <v>135</v>
          </cell>
        </row>
        <row r="479">
          <cell r="Y479">
            <v>30</v>
          </cell>
        </row>
        <row r="480">
          <cell r="Y480">
            <v>120</v>
          </cell>
        </row>
        <row r="481">
          <cell r="Y481">
            <v>135</v>
          </cell>
        </row>
        <row r="482">
          <cell r="Y482">
            <v>120</v>
          </cell>
        </row>
        <row r="483">
          <cell r="Y483">
            <v>135</v>
          </cell>
        </row>
        <row r="484">
          <cell r="Y484">
            <v>150</v>
          </cell>
        </row>
        <row r="485">
          <cell r="Y485">
            <v>150</v>
          </cell>
        </row>
        <row r="486">
          <cell r="Y486">
            <v>135</v>
          </cell>
        </row>
        <row r="487">
          <cell r="Y487">
            <v>150</v>
          </cell>
        </row>
        <row r="488">
          <cell r="Y488">
            <v>90</v>
          </cell>
        </row>
        <row r="489">
          <cell r="Y489">
            <v>120</v>
          </cell>
        </row>
        <row r="490">
          <cell r="Y490">
            <v>135</v>
          </cell>
        </row>
        <row r="491">
          <cell r="Y491">
            <v>105</v>
          </cell>
        </row>
        <row r="492">
          <cell r="Y492">
            <v>150</v>
          </cell>
        </row>
        <row r="493">
          <cell r="Y493">
            <v>150</v>
          </cell>
        </row>
        <row r="494">
          <cell r="Y494">
            <v>150</v>
          </cell>
        </row>
        <row r="495">
          <cell r="Y495">
            <v>150</v>
          </cell>
        </row>
        <row r="496">
          <cell r="Y496">
            <v>135</v>
          </cell>
        </row>
        <row r="497">
          <cell r="Y497">
            <v>90</v>
          </cell>
        </row>
        <row r="498">
          <cell r="Y498">
            <v>150</v>
          </cell>
        </row>
        <row r="499">
          <cell r="Y499">
            <v>75</v>
          </cell>
        </row>
        <row r="500">
          <cell r="Y500">
            <v>150</v>
          </cell>
        </row>
        <row r="501">
          <cell r="Y501">
            <v>150</v>
          </cell>
        </row>
        <row r="502">
          <cell r="Y502">
            <v>135</v>
          </cell>
        </row>
        <row r="503">
          <cell r="Y503">
            <v>120</v>
          </cell>
        </row>
        <row r="504">
          <cell r="Y504">
            <v>15</v>
          </cell>
        </row>
        <row r="505">
          <cell r="Y505">
            <v>150</v>
          </cell>
        </row>
        <row r="506">
          <cell r="Y506">
            <v>0</v>
          </cell>
        </row>
        <row r="507">
          <cell r="Y507">
            <v>90</v>
          </cell>
        </row>
        <row r="508">
          <cell r="Y508">
            <v>90</v>
          </cell>
        </row>
        <row r="509">
          <cell r="Y509">
            <v>150</v>
          </cell>
        </row>
        <row r="510">
          <cell r="Y510">
            <v>150</v>
          </cell>
        </row>
        <row r="511">
          <cell r="Y511">
            <v>135</v>
          </cell>
        </row>
        <row r="512">
          <cell r="Y512">
            <v>150</v>
          </cell>
        </row>
        <row r="513">
          <cell r="Y513">
            <v>150</v>
          </cell>
        </row>
        <row r="514">
          <cell r="Y514">
            <v>0</v>
          </cell>
        </row>
        <row r="515">
          <cell r="Y515">
            <v>120</v>
          </cell>
        </row>
        <row r="516">
          <cell r="Y516">
            <v>120</v>
          </cell>
        </row>
        <row r="517">
          <cell r="Y517">
            <v>150</v>
          </cell>
        </row>
        <row r="518">
          <cell r="Y518">
            <v>105</v>
          </cell>
        </row>
        <row r="519">
          <cell r="Y519">
            <v>120</v>
          </cell>
        </row>
        <row r="520">
          <cell r="Y520">
            <v>150</v>
          </cell>
        </row>
        <row r="521">
          <cell r="Y521">
            <v>60</v>
          </cell>
        </row>
        <row r="522">
          <cell r="Y522">
            <v>75</v>
          </cell>
        </row>
        <row r="523">
          <cell r="Y523">
            <v>150</v>
          </cell>
        </row>
        <row r="524">
          <cell r="Y524">
            <v>150</v>
          </cell>
        </row>
        <row r="525">
          <cell r="Y525">
            <v>105</v>
          </cell>
        </row>
        <row r="526">
          <cell r="Y526">
            <v>135</v>
          </cell>
        </row>
        <row r="527">
          <cell r="Y527">
            <v>90</v>
          </cell>
        </row>
        <row r="528">
          <cell r="Y528">
            <v>150</v>
          </cell>
        </row>
        <row r="529">
          <cell r="Y529">
            <v>30</v>
          </cell>
        </row>
        <row r="530">
          <cell r="Y530">
            <v>120</v>
          </cell>
        </row>
        <row r="531">
          <cell r="Y531">
            <v>135</v>
          </cell>
        </row>
        <row r="532">
          <cell r="Y532">
            <v>135</v>
          </cell>
        </row>
        <row r="533">
          <cell r="Y533">
            <v>150</v>
          </cell>
        </row>
        <row r="534">
          <cell r="Y534">
            <v>120</v>
          </cell>
        </row>
        <row r="535">
          <cell r="Y535">
            <v>105</v>
          </cell>
        </row>
        <row r="536">
          <cell r="Y536">
            <v>90</v>
          </cell>
        </row>
        <row r="537">
          <cell r="Y537">
            <v>120</v>
          </cell>
        </row>
        <row r="538">
          <cell r="Y538">
            <v>0</v>
          </cell>
        </row>
        <row r="539">
          <cell r="Y539">
            <v>135</v>
          </cell>
        </row>
        <row r="540">
          <cell r="Y540">
            <v>105</v>
          </cell>
        </row>
        <row r="541">
          <cell r="Y541">
            <v>150</v>
          </cell>
        </row>
        <row r="542">
          <cell r="Y542">
            <v>75</v>
          </cell>
        </row>
        <row r="543">
          <cell r="Y543">
            <v>150</v>
          </cell>
        </row>
        <row r="544">
          <cell r="Y544">
            <v>90</v>
          </cell>
        </row>
        <row r="545">
          <cell r="Y545">
            <v>135</v>
          </cell>
        </row>
        <row r="546">
          <cell r="Y546">
            <v>135</v>
          </cell>
        </row>
        <row r="547">
          <cell r="Y547">
            <v>150</v>
          </cell>
        </row>
        <row r="548">
          <cell r="Y548">
            <v>90</v>
          </cell>
        </row>
        <row r="549">
          <cell r="Y549">
            <v>150</v>
          </cell>
        </row>
        <row r="550">
          <cell r="Y550">
            <v>150</v>
          </cell>
        </row>
        <row r="551">
          <cell r="Y551">
            <v>150</v>
          </cell>
        </row>
        <row r="552">
          <cell r="Y552">
            <v>135</v>
          </cell>
        </row>
        <row r="553">
          <cell r="Y553">
            <v>30</v>
          </cell>
        </row>
        <row r="554">
          <cell r="Y554">
            <v>150</v>
          </cell>
        </row>
        <row r="555">
          <cell r="Y555">
            <v>120</v>
          </cell>
        </row>
        <row r="556">
          <cell r="Y556">
            <v>135</v>
          </cell>
        </row>
        <row r="557">
          <cell r="Y557">
            <v>150</v>
          </cell>
        </row>
        <row r="558">
          <cell r="Y558">
            <v>75</v>
          </cell>
        </row>
        <row r="559">
          <cell r="Y559">
            <v>150</v>
          </cell>
        </row>
        <row r="560">
          <cell r="Y560">
            <v>135</v>
          </cell>
        </row>
        <row r="561">
          <cell r="Y561">
            <v>150</v>
          </cell>
        </row>
        <row r="562">
          <cell r="Y562">
            <v>135</v>
          </cell>
        </row>
        <row r="563">
          <cell r="Y563">
            <v>105</v>
          </cell>
        </row>
        <row r="564">
          <cell r="Y564">
            <v>60</v>
          </cell>
        </row>
        <row r="565">
          <cell r="Y565">
            <v>135</v>
          </cell>
        </row>
        <row r="566">
          <cell r="Y566">
            <v>150</v>
          </cell>
        </row>
        <row r="567">
          <cell r="Y567">
            <v>150</v>
          </cell>
        </row>
        <row r="568">
          <cell r="Y568">
            <v>135</v>
          </cell>
        </row>
        <row r="569">
          <cell r="Y569">
            <v>150</v>
          </cell>
        </row>
        <row r="570">
          <cell r="Y570">
            <v>150</v>
          </cell>
        </row>
        <row r="571">
          <cell r="Y571">
            <v>150</v>
          </cell>
        </row>
        <row r="572">
          <cell r="Y572">
            <v>135</v>
          </cell>
        </row>
        <row r="573">
          <cell r="Y573">
            <v>15</v>
          </cell>
        </row>
        <row r="574">
          <cell r="Y574">
            <v>135</v>
          </cell>
        </row>
        <row r="575">
          <cell r="Y575">
            <v>150</v>
          </cell>
        </row>
        <row r="576">
          <cell r="Y576">
            <v>150</v>
          </cell>
        </row>
        <row r="577">
          <cell r="Y577">
            <v>120</v>
          </cell>
        </row>
        <row r="578">
          <cell r="Y578">
            <v>105</v>
          </cell>
        </row>
        <row r="579">
          <cell r="Y579">
            <v>15</v>
          </cell>
        </row>
        <row r="580">
          <cell r="Y580">
            <v>150</v>
          </cell>
        </row>
        <row r="581">
          <cell r="Y581">
            <v>15</v>
          </cell>
        </row>
        <row r="582">
          <cell r="Y582">
            <v>150</v>
          </cell>
        </row>
        <row r="583">
          <cell r="Y583">
            <v>135</v>
          </cell>
        </row>
        <row r="584">
          <cell r="Y584">
            <v>150</v>
          </cell>
        </row>
        <row r="585">
          <cell r="Y585">
            <v>105</v>
          </cell>
        </row>
        <row r="586">
          <cell r="Y586">
            <v>75</v>
          </cell>
        </row>
        <row r="587">
          <cell r="Y587">
            <v>135</v>
          </cell>
        </row>
        <row r="588">
          <cell r="Y588">
            <v>150</v>
          </cell>
        </row>
        <row r="589">
          <cell r="Y589">
            <v>60</v>
          </cell>
        </row>
        <row r="590">
          <cell r="Y590">
            <v>60</v>
          </cell>
        </row>
        <row r="591">
          <cell r="Y591">
            <v>120</v>
          </cell>
        </row>
        <row r="592">
          <cell r="Y592">
            <v>120</v>
          </cell>
        </row>
        <row r="593">
          <cell r="Y593">
            <v>150</v>
          </cell>
        </row>
        <row r="594">
          <cell r="Y594">
            <v>105</v>
          </cell>
        </row>
        <row r="595">
          <cell r="Y595">
            <v>90</v>
          </cell>
        </row>
        <row r="596">
          <cell r="Y596">
            <v>150</v>
          </cell>
        </row>
        <row r="597">
          <cell r="Y597">
            <v>120</v>
          </cell>
        </row>
        <row r="598">
          <cell r="Y598">
            <v>150</v>
          </cell>
        </row>
        <row r="599">
          <cell r="Y599">
            <v>135</v>
          </cell>
        </row>
        <row r="600">
          <cell r="Y600">
            <v>150</v>
          </cell>
        </row>
        <row r="601">
          <cell r="Y601">
            <v>120</v>
          </cell>
        </row>
        <row r="602">
          <cell r="Y602">
            <v>150</v>
          </cell>
        </row>
        <row r="603">
          <cell r="Y603">
            <v>150</v>
          </cell>
        </row>
        <row r="604">
          <cell r="Y604">
            <v>150</v>
          </cell>
        </row>
        <row r="605">
          <cell r="Y605">
            <v>30</v>
          </cell>
        </row>
        <row r="606">
          <cell r="Y606">
            <v>105</v>
          </cell>
        </row>
        <row r="607">
          <cell r="Y607">
            <v>90</v>
          </cell>
        </row>
        <row r="608">
          <cell r="Y608">
            <v>60</v>
          </cell>
        </row>
        <row r="609">
          <cell r="Y609">
            <v>90</v>
          </cell>
        </row>
        <row r="610">
          <cell r="Y610">
            <v>150</v>
          </cell>
        </row>
        <row r="611">
          <cell r="Y611">
            <v>150</v>
          </cell>
        </row>
        <row r="612">
          <cell r="Y612">
            <v>30</v>
          </cell>
        </row>
        <row r="613">
          <cell r="Y613">
            <v>15</v>
          </cell>
        </row>
        <row r="614">
          <cell r="Y614">
            <v>30</v>
          </cell>
        </row>
        <row r="615">
          <cell r="Y615">
            <v>105</v>
          </cell>
        </row>
        <row r="616">
          <cell r="Y616">
            <v>150</v>
          </cell>
        </row>
        <row r="617">
          <cell r="Y617">
            <v>150</v>
          </cell>
        </row>
        <row r="618">
          <cell r="Y618">
            <v>135</v>
          </cell>
        </row>
        <row r="619">
          <cell r="Y619">
            <v>150</v>
          </cell>
        </row>
        <row r="620">
          <cell r="Y620">
            <v>120</v>
          </cell>
        </row>
        <row r="621">
          <cell r="Y621">
            <v>60</v>
          </cell>
        </row>
        <row r="622">
          <cell r="Y622">
            <v>105</v>
          </cell>
        </row>
        <row r="623">
          <cell r="Y623">
            <v>120</v>
          </cell>
        </row>
        <row r="624">
          <cell r="Y624">
            <v>120</v>
          </cell>
        </row>
        <row r="625">
          <cell r="Y625">
            <v>120</v>
          </cell>
        </row>
        <row r="626">
          <cell r="Y626">
            <v>90</v>
          </cell>
        </row>
        <row r="627">
          <cell r="Y627">
            <v>120</v>
          </cell>
        </row>
        <row r="628">
          <cell r="Y628">
            <v>150</v>
          </cell>
        </row>
        <row r="629">
          <cell r="Y629">
            <v>105</v>
          </cell>
        </row>
        <row r="630">
          <cell r="Y630">
            <v>150</v>
          </cell>
        </row>
        <row r="631">
          <cell r="Y631">
            <v>150</v>
          </cell>
        </row>
        <row r="632">
          <cell r="Y632">
            <v>150</v>
          </cell>
        </row>
        <row r="633">
          <cell r="Y633">
            <v>105</v>
          </cell>
        </row>
        <row r="634">
          <cell r="Y634">
            <v>150</v>
          </cell>
        </row>
        <row r="635">
          <cell r="Y635">
            <v>60</v>
          </cell>
        </row>
        <row r="636">
          <cell r="Y636">
            <v>150</v>
          </cell>
        </row>
        <row r="637">
          <cell r="Y637">
            <v>135</v>
          </cell>
        </row>
        <row r="638">
          <cell r="Y638">
            <v>105</v>
          </cell>
        </row>
        <row r="639">
          <cell r="Y639">
            <v>150</v>
          </cell>
        </row>
        <row r="640">
          <cell r="Y640">
            <v>0</v>
          </cell>
        </row>
        <row r="641">
          <cell r="Y641">
            <v>60</v>
          </cell>
        </row>
        <row r="642">
          <cell r="Y642">
            <v>30</v>
          </cell>
        </row>
        <row r="643">
          <cell r="Y643">
            <v>150</v>
          </cell>
        </row>
        <row r="644">
          <cell r="Y644">
            <v>75</v>
          </cell>
        </row>
        <row r="645">
          <cell r="Y645">
            <v>135</v>
          </cell>
        </row>
        <row r="646">
          <cell r="Y646">
            <v>135</v>
          </cell>
        </row>
        <row r="647">
          <cell r="Y647">
            <v>150</v>
          </cell>
        </row>
        <row r="648">
          <cell r="Y648">
            <v>150</v>
          </cell>
        </row>
        <row r="649">
          <cell r="Y649">
            <v>150</v>
          </cell>
        </row>
        <row r="650">
          <cell r="Y650">
            <v>150</v>
          </cell>
        </row>
        <row r="651">
          <cell r="Y651">
            <v>90</v>
          </cell>
        </row>
        <row r="652">
          <cell r="Y652">
            <v>120</v>
          </cell>
        </row>
        <row r="653">
          <cell r="Y653">
            <v>45</v>
          </cell>
        </row>
        <row r="654">
          <cell r="Y654">
            <v>150</v>
          </cell>
        </row>
        <row r="655">
          <cell r="Y655">
            <v>15</v>
          </cell>
        </row>
        <row r="656">
          <cell r="Y656">
            <v>135</v>
          </cell>
        </row>
        <row r="657">
          <cell r="Y657">
            <v>150</v>
          </cell>
        </row>
        <row r="658">
          <cell r="Y658">
            <v>135</v>
          </cell>
        </row>
        <row r="659">
          <cell r="Y659">
            <v>120</v>
          </cell>
        </row>
        <row r="660">
          <cell r="Y660">
            <v>150</v>
          </cell>
        </row>
        <row r="661">
          <cell r="Y661">
            <v>150</v>
          </cell>
        </row>
        <row r="662">
          <cell r="Y662">
            <v>135</v>
          </cell>
        </row>
        <row r="663">
          <cell r="Y663">
            <v>120</v>
          </cell>
        </row>
        <row r="664">
          <cell r="Y664">
            <v>150</v>
          </cell>
        </row>
        <row r="665">
          <cell r="Y665">
            <v>150</v>
          </cell>
        </row>
        <row r="666">
          <cell r="Y666">
            <v>120</v>
          </cell>
        </row>
        <row r="667">
          <cell r="Y667">
            <v>135</v>
          </cell>
        </row>
        <row r="668">
          <cell r="Y668">
            <v>120</v>
          </cell>
        </row>
        <row r="669">
          <cell r="Y669">
            <v>150</v>
          </cell>
        </row>
        <row r="670">
          <cell r="Y670">
            <v>150</v>
          </cell>
        </row>
        <row r="671">
          <cell r="Y671">
            <v>135</v>
          </cell>
        </row>
        <row r="672">
          <cell r="Y672">
            <v>105</v>
          </cell>
        </row>
        <row r="673">
          <cell r="Y673">
            <v>105</v>
          </cell>
        </row>
        <row r="674">
          <cell r="Y674">
            <v>120</v>
          </cell>
        </row>
        <row r="675">
          <cell r="Y675">
            <v>150</v>
          </cell>
        </row>
        <row r="676">
          <cell r="Y676">
            <v>150</v>
          </cell>
        </row>
        <row r="677">
          <cell r="Y677">
            <v>75</v>
          </cell>
        </row>
        <row r="678">
          <cell r="Y678">
            <v>150</v>
          </cell>
        </row>
        <row r="679">
          <cell r="Y679">
            <v>150</v>
          </cell>
        </row>
        <row r="680">
          <cell r="Y680">
            <v>150</v>
          </cell>
        </row>
        <row r="681">
          <cell r="Y681">
            <v>120</v>
          </cell>
        </row>
        <row r="682">
          <cell r="Y682">
            <v>150</v>
          </cell>
        </row>
        <row r="683">
          <cell r="Y683">
            <v>120</v>
          </cell>
        </row>
        <row r="684">
          <cell r="Y684">
            <v>150</v>
          </cell>
        </row>
        <row r="685">
          <cell r="Y685">
            <v>150</v>
          </cell>
        </row>
        <row r="686">
          <cell r="Y686">
            <v>150</v>
          </cell>
        </row>
        <row r="687">
          <cell r="Y687">
            <v>150</v>
          </cell>
        </row>
        <row r="688">
          <cell r="Y688">
            <v>150</v>
          </cell>
        </row>
        <row r="689">
          <cell r="Y689">
            <v>105</v>
          </cell>
        </row>
        <row r="690">
          <cell r="Y690">
            <v>120</v>
          </cell>
        </row>
        <row r="691">
          <cell r="Y691">
            <v>150</v>
          </cell>
        </row>
        <row r="692">
          <cell r="Y692">
            <v>150</v>
          </cell>
        </row>
        <row r="693">
          <cell r="Y693">
            <v>150</v>
          </cell>
        </row>
        <row r="694">
          <cell r="Y694">
            <v>150</v>
          </cell>
        </row>
        <row r="695">
          <cell r="Y695">
            <v>150</v>
          </cell>
        </row>
        <row r="696">
          <cell r="Y696">
            <v>135</v>
          </cell>
        </row>
        <row r="697">
          <cell r="Y697">
            <v>90</v>
          </cell>
        </row>
        <row r="698">
          <cell r="Y698">
            <v>120</v>
          </cell>
        </row>
        <row r="699">
          <cell r="Y699">
            <v>15</v>
          </cell>
        </row>
        <row r="700">
          <cell r="Y700">
            <v>135</v>
          </cell>
        </row>
        <row r="701">
          <cell r="Y701">
            <v>150</v>
          </cell>
        </row>
        <row r="702">
          <cell r="Y702">
            <v>120</v>
          </cell>
        </row>
        <row r="703">
          <cell r="Y703">
            <v>135</v>
          </cell>
        </row>
        <row r="704">
          <cell r="Y704">
            <v>105</v>
          </cell>
        </row>
        <row r="705">
          <cell r="Y705">
            <v>75</v>
          </cell>
        </row>
        <row r="706">
          <cell r="Y706">
            <v>90</v>
          </cell>
        </row>
        <row r="707">
          <cell r="Y707">
            <v>150</v>
          </cell>
        </row>
        <row r="708">
          <cell r="Y708">
            <v>120</v>
          </cell>
        </row>
        <row r="709">
          <cell r="Y709">
            <v>105</v>
          </cell>
        </row>
        <row r="710">
          <cell r="Y710">
            <v>30</v>
          </cell>
        </row>
        <row r="711">
          <cell r="Y711">
            <v>150</v>
          </cell>
        </row>
        <row r="712">
          <cell r="Y712">
            <v>150</v>
          </cell>
        </row>
        <row r="713">
          <cell r="Y713">
            <v>90</v>
          </cell>
        </row>
        <row r="714">
          <cell r="Y714">
            <v>135</v>
          </cell>
        </row>
        <row r="715">
          <cell r="Y715">
            <v>120</v>
          </cell>
        </row>
        <row r="716">
          <cell r="Y716">
            <v>15</v>
          </cell>
        </row>
        <row r="717">
          <cell r="Y717">
            <v>15</v>
          </cell>
        </row>
        <row r="718">
          <cell r="Y718">
            <v>150</v>
          </cell>
        </row>
        <row r="719">
          <cell r="Y719">
            <v>105</v>
          </cell>
        </row>
        <row r="720">
          <cell r="Y720">
            <v>135</v>
          </cell>
        </row>
        <row r="721">
          <cell r="Y721">
            <v>135</v>
          </cell>
        </row>
        <row r="722">
          <cell r="Y722">
            <v>150</v>
          </cell>
        </row>
        <row r="723">
          <cell r="Y723">
            <v>120</v>
          </cell>
        </row>
        <row r="724">
          <cell r="Y724">
            <v>150</v>
          </cell>
        </row>
        <row r="725">
          <cell r="Y725">
            <v>75</v>
          </cell>
        </row>
        <row r="726">
          <cell r="Y726">
            <v>150</v>
          </cell>
        </row>
        <row r="727">
          <cell r="Y727">
            <v>90</v>
          </cell>
        </row>
        <row r="728">
          <cell r="Y728">
            <v>45</v>
          </cell>
        </row>
        <row r="729">
          <cell r="Y729">
            <v>105</v>
          </cell>
        </row>
        <row r="730">
          <cell r="Y730">
            <v>120</v>
          </cell>
        </row>
        <row r="731">
          <cell r="Y731">
            <v>30</v>
          </cell>
        </row>
        <row r="732">
          <cell r="Y732">
            <v>135</v>
          </cell>
        </row>
        <row r="733">
          <cell r="Y733">
            <v>135</v>
          </cell>
        </row>
        <row r="734">
          <cell r="Y734">
            <v>150</v>
          </cell>
        </row>
        <row r="735">
          <cell r="Y735">
            <v>105</v>
          </cell>
        </row>
        <row r="736">
          <cell r="Y736">
            <v>150</v>
          </cell>
        </row>
        <row r="737">
          <cell r="Y737">
            <v>105</v>
          </cell>
        </row>
        <row r="738">
          <cell r="Y738">
            <v>90</v>
          </cell>
        </row>
        <row r="739">
          <cell r="Y739">
            <v>135</v>
          </cell>
        </row>
        <row r="740">
          <cell r="Y740">
            <v>75</v>
          </cell>
        </row>
        <row r="741">
          <cell r="Y741">
            <v>120</v>
          </cell>
        </row>
        <row r="742">
          <cell r="Y742">
            <v>150</v>
          </cell>
        </row>
        <row r="743">
          <cell r="Y743">
            <v>150</v>
          </cell>
        </row>
        <row r="744">
          <cell r="Y744">
            <v>60</v>
          </cell>
        </row>
        <row r="745">
          <cell r="Y745">
            <v>150</v>
          </cell>
        </row>
        <row r="746">
          <cell r="Y746">
            <v>120</v>
          </cell>
        </row>
        <row r="747">
          <cell r="Y747">
            <v>120</v>
          </cell>
        </row>
        <row r="748">
          <cell r="Y748">
            <v>150</v>
          </cell>
        </row>
        <row r="749">
          <cell r="Y749">
            <v>90</v>
          </cell>
        </row>
        <row r="750">
          <cell r="Y750">
            <v>135</v>
          </cell>
        </row>
        <row r="751">
          <cell r="Y751">
            <v>150</v>
          </cell>
        </row>
        <row r="752">
          <cell r="Y752">
            <v>150</v>
          </cell>
        </row>
        <row r="753">
          <cell r="Y753">
            <v>105</v>
          </cell>
        </row>
        <row r="754">
          <cell r="Y754">
            <v>90</v>
          </cell>
        </row>
        <row r="755">
          <cell r="Y755">
            <v>150</v>
          </cell>
        </row>
        <row r="756">
          <cell r="Y756">
            <v>15</v>
          </cell>
        </row>
        <row r="757">
          <cell r="Y757">
            <v>150</v>
          </cell>
        </row>
        <row r="758">
          <cell r="Y758">
            <v>90</v>
          </cell>
        </row>
        <row r="759">
          <cell r="Y759">
            <v>90</v>
          </cell>
        </row>
        <row r="760">
          <cell r="Y760">
            <v>150</v>
          </cell>
        </row>
        <row r="761">
          <cell r="Y761">
            <v>120</v>
          </cell>
        </row>
        <row r="762">
          <cell r="Y762">
            <v>150</v>
          </cell>
        </row>
        <row r="763">
          <cell r="Y763">
            <v>150</v>
          </cell>
        </row>
        <row r="764">
          <cell r="Y764">
            <v>120</v>
          </cell>
        </row>
        <row r="765">
          <cell r="Y765">
            <v>150</v>
          </cell>
        </row>
        <row r="766">
          <cell r="Y766">
            <v>135</v>
          </cell>
        </row>
        <row r="767">
          <cell r="Y767">
            <v>135</v>
          </cell>
        </row>
        <row r="768">
          <cell r="Y768">
            <v>0</v>
          </cell>
        </row>
        <row r="769">
          <cell r="Y769">
            <v>150</v>
          </cell>
        </row>
        <row r="770">
          <cell r="Y770">
            <v>120</v>
          </cell>
        </row>
        <row r="771">
          <cell r="Y771">
            <v>150</v>
          </cell>
        </row>
        <row r="772">
          <cell r="Y772">
            <v>60</v>
          </cell>
        </row>
        <row r="773">
          <cell r="Y773">
            <v>150</v>
          </cell>
        </row>
        <row r="774">
          <cell r="Y774">
            <v>150</v>
          </cell>
        </row>
        <row r="775">
          <cell r="Y775">
            <v>75</v>
          </cell>
        </row>
        <row r="776">
          <cell r="Y776">
            <v>75</v>
          </cell>
        </row>
        <row r="777">
          <cell r="Y777">
            <v>135</v>
          </cell>
        </row>
        <row r="778">
          <cell r="Y778">
            <v>150</v>
          </cell>
        </row>
        <row r="779">
          <cell r="Y779">
            <v>150</v>
          </cell>
        </row>
        <row r="780">
          <cell r="Y780">
            <v>150</v>
          </cell>
        </row>
        <row r="781">
          <cell r="Y781">
            <v>150</v>
          </cell>
        </row>
        <row r="782">
          <cell r="Y782">
            <v>150</v>
          </cell>
        </row>
        <row r="783">
          <cell r="Y783">
            <v>90</v>
          </cell>
        </row>
        <row r="784">
          <cell r="Y784">
            <v>75</v>
          </cell>
        </row>
        <row r="785">
          <cell r="Y785">
            <v>150</v>
          </cell>
        </row>
        <row r="786">
          <cell r="Y786">
            <v>60</v>
          </cell>
        </row>
        <row r="787">
          <cell r="Y787">
            <v>0</v>
          </cell>
        </row>
        <row r="788">
          <cell r="Y788">
            <v>120</v>
          </cell>
        </row>
        <row r="789">
          <cell r="Y789">
            <v>105</v>
          </cell>
        </row>
        <row r="790">
          <cell r="Y790">
            <v>150</v>
          </cell>
        </row>
        <row r="791">
          <cell r="Y791">
            <v>150</v>
          </cell>
        </row>
        <row r="792">
          <cell r="Y792">
            <v>60</v>
          </cell>
        </row>
        <row r="793">
          <cell r="Y793">
            <v>150</v>
          </cell>
        </row>
        <row r="794">
          <cell r="Y794">
            <v>150</v>
          </cell>
        </row>
        <row r="795">
          <cell r="Y795">
            <v>150</v>
          </cell>
        </row>
        <row r="796">
          <cell r="Y796">
            <v>150</v>
          </cell>
        </row>
        <row r="797">
          <cell r="Y797">
            <v>150</v>
          </cell>
        </row>
        <row r="798">
          <cell r="Y798">
            <v>135</v>
          </cell>
        </row>
        <row r="799">
          <cell r="Y799">
            <v>150</v>
          </cell>
        </row>
        <row r="800">
          <cell r="Y800">
            <v>45</v>
          </cell>
        </row>
        <row r="801">
          <cell r="Y801">
            <v>150</v>
          </cell>
        </row>
        <row r="802">
          <cell r="Y802">
            <v>120</v>
          </cell>
        </row>
        <row r="803">
          <cell r="Y803">
            <v>120</v>
          </cell>
        </row>
        <row r="804">
          <cell r="Y804">
            <v>120</v>
          </cell>
        </row>
        <row r="805">
          <cell r="Y805">
            <v>150</v>
          </cell>
        </row>
        <row r="806">
          <cell r="Y806">
            <v>150</v>
          </cell>
        </row>
        <row r="807">
          <cell r="Y807">
            <v>45</v>
          </cell>
        </row>
        <row r="808">
          <cell r="Y808">
            <v>150</v>
          </cell>
        </row>
        <row r="809">
          <cell r="Y809">
            <v>45</v>
          </cell>
        </row>
        <row r="810">
          <cell r="Y810">
            <v>150</v>
          </cell>
        </row>
        <row r="811">
          <cell r="Y811">
            <v>150</v>
          </cell>
        </row>
        <row r="812">
          <cell r="Y812">
            <v>0</v>
          </cell>
        </row>
        <row r="813">
          <cell r="Y813">
            <v>150</v>
          </cell>
        </row>
        <row r="814">
          <cell r="Y814">
            <v>150</v>
          </cell>
        </row>
        <row r="815">
          <cell r="Y815">
            <v>135</v>
          </cell>
        </row>
        <row r="816">
          <cell r="Y816">
            <v>15</v>
          </cell>
        </row>
        <row r="817">
          <cell r="Y817">
            <v>135</v>
          </cell>
        </row>
        <row r="818">
          <cell r="Y818">
            <v>0</v>
          </cell>
        </row>
        <row r="819">
          <cell r="Y819">
            <v>150</v>
          </cell>
        </row>
        <row r="820">
          <cell r="Y820">
            <v>150</v>
          </cell>
        </row>
        <row r="821">
          <cell r="Y821">
            <v>150</v>
          </cell>
        </row>
        <row r="822">
          <cell r="Y822">
            <v>150</v>
          </cell>
        </row>
        <row r="823">
          <cell r="Y823">
            <v>150</v>
          </cell>
        </row>
        <row r="824">
          <cell r="Y824">
            <v>75</v>
          </cell>
        </row>
        <row r="825">
          <cell r="Y825">
            <v>150</v>
          </cell>
        </row>
        <row r="826">
          <cell r="Y826">
            <v>135</v>
          </cell>
        </row>
        <row r="827">
          <cell r="Y827">
            <v>150</v>
          </cell>
        </row>
        <row r="828">
          <cell r="Y828">
            <v>30</v>
          </cell>
        </row>
        <row r="829">
          <cell r="Y829">
            <v>150</v>
          </cell>
        </row>
        <row r="830">
          <cell r="Y830">
            <v>120</v>
          </cell>
        </row>
        <row r="831">
          <cell r="Y831">
            <v>150</v>
          </cell>
        </row>
        <row r="832">
          <cell r="Y832">
            <v>150</v>
          </cell>
        </row>
        <row r="833">
          <cell r="Y833">
            <v>150</v>
          </cell>
        </row>
        <row r="834">
          <cell r="Y834">
            <v>135</v>
          </cell>
        </row>
        <row r="835">
          <cell r="Y835">
            <v>150</v>
          </cell>
        </row>
        <row r="836">
          <cell r="Y836">
            <v>150</v>
          </cell>
        </row>
        <row r="837">
          <cell r="Y837">
            <v>135</v>
          </cell>
        </row>
        <row r="838">
          <cell r="Y838">
            <v>150</v>
          </cell>
        </row>
        <row r="839">
          <cell r="Y839">
            <v>150</v>
          </cell>
        </row>
        <row r="840">
          <cell r="Y840">
            <v>0</v>
          </cell>
        </row>
        <row r="841">
          <cell r="Y841">
            <v>150</v>
          </cell>
        </row>
        <row r="842">
          <cell r="Y842">
            <v>150</v>
          </cell>
        </row>
        <row r="843">
          <cell r="Y843">
            <v>0</v>
          </cell>
        </row>
        <row r="844">
          <cell r="Y844">
            <v>150</v>
          </cell>
        </row>
        <row r="845">
          <cell r="Y845">
            <v>135</v>
          </cell>
        </row>
        <row r="846">
          <cell r="Y846">
            <v>0</v>
          </cell>
        </row>
        <row r="847">
          <cell r="Y847">
            <v>150</v>
          </cell>
        </row>
        <row r="848">
          <cell r="Y848">
            <v>120</v>
          </cell>
        </row>
        <row r="849">
          <cell r="Y849">
            <v>150</v>
          </cell>
        </row>
        <row r="850">
          <cell r="Y850">
            <v>150</v>
          </cell>
        </row>
        <row r="851">
          <cell r="Y851">
            <v>135</v>
          </cell>
        </row>
        <row r="852">
          <cell r="Y852">
            <v>90</v>
          </cell>
        </row>
        <row r="853">
          <cell r="Y853">
            <v>135</v>
          </cell>
        </row>
        <row r="854">
          <cell r="Y854">
            <v>150</v>
          </cell>
        </row>
        <row r="855">
          <cell r="Y855">
            <v>150</v>
          </cell>
        </row>
        <row r="856">
          <cell r="Y856">
            <v>120</v>
          </cell>
        </row>
        <row r="857">
          <cell r="Y857">
            <v>120</v>
          </cell>
        </row>
        <row r="858">
          <cell r="Y858">
            <v>105</v>
          </cell>
        </row>
        <row r="859">
          <cell r="Y859">
            <v>120</v>
          </cell>
        </row>
        <row r="860">
          <cell r="Y860">
            <v>120</v>
          </cell>
        </row>
        <row r="861">
          <cell r="Y861">
            <v>150</v>
          </cell>
        </row>
        <row r="862">
          <cell r="Y862">
            <v>90</v>
          </cell>
        </row>
        <row r="863">
          <cell r="Y863">
            <v>150</v>
          </cell>
        </row>
        <row r="864">
          <cell r="Y864">
            <v>135</v>
          </cell>
        </row>
        <row r="865">
          <cell r="Y865">
            <v>105</v>
          </cell>
        </row>
        <row r="866">
          <cell r="Y866">
            <v>120</v>
          </cell>
        </row>
        <row r="867">
          <cell r="Y867">
            <v>105</v>
          </cell>
        </row>
        <row r="868">
          <cell r="Y868">
            <v>120</v>
          </cell>
        </row>
        <row r="869">
          <cell r="Y869">
            <v>150</v>
          </cell>
        </row>
        <row r="870">
          <cell r="Y870">
            <v>135</v>
          </cell>
        </row>
        <row r="871">
          <cell r="Y871">
            <v>150</v>
          </cell>
        </row>
        <row r="872">
          <cell r="Y872">
            <v>150</v>
          </cell>
        </row>
        <row r="873">
          <cell r="Y873">
            <v>0</v>
          </cell>
        </row>
        <row r="874">
          <cell r="Y874">
            <v>135</v>
          </cell>
        </row>
        <row r="875">
          <cell r="Y875">
            <v>150</v>
          </cell>
        </row>
        <row r="876">
          <cell r="Y876">
            <v>120</v>
          </cell>
        </row>
        <row r="877">
          <cell r="Y877">
            <v>150</v>
          </cell>
        </row>
        <row r="878">
          <cell r="Y878">
            <v>150</v>
          </cell>
        </row>
        <row r="879">
          <cell r="Y879">
            <v>105</v>
          </cell>
        </row>
        <row r="880">
          <cell r="Y880">
            <v>135</v>
          </cell>
        </row>
        <row r="881">
          <cell r="Y881">
            <v>0</v>
          </cell>
        </row>
        <row r="882">
          <cell r="Y882">
            <v>150</v>
          </cell>
        </row>
        <row r="883">
          <cell r="Y883">
            <v>135</v>
          </cell>
        </row>
        <row r="884">
          <cell r="Y884">
            <v>150</v>
          </cell>
        </row>
        <row r="885">
          <cell r="Y885">
            <v>135</v>
          </cell>
        </row>
        <row r="886">
          <cell r="Y886">
            <v>0</v>
          </cell>
        </row>
        <row r="887">
          <cell r="Y887">
            <v>135</v>
          </cell>
        </row>
        <row r="888">
          <cell r="Y888">
            <v>135</v>
          </cell>
        </row>
        <row r="889">
          <cell r="Y889">
            <v>150</v>
          </cell>
        </row>
        <row r="890">
          <cell r="Y890">
            <v>150</v>
          </cell>
        </row>
        <row r="891">
          <cell r="Y891">
            <v>120</v>
          </cell>
        </row>
        <row r="892">
          <cell r="Y892">
            <v>150</v>
          </cell>
        </row>
        <row r="893">
          <cell r="Y893">
            <v>150</v>
          </cell>
        </row>
        <row r="894">
          <cell r="Y894">
            <v>150</v>
          </cell>
        </row>
        <row r="895">
          <cell r="Y895">
            <v>135</v>
          </cell>
        </row>
        <row r="896">
          <cell r="Y896">
            <v>135</v>
          </cell>
        </row>
        <row r="897">
          <cell r="Y897">
            <v>150</v>
          </cell>
        </row>
        <row r="898">
          <cell r="Y898">
            <v>150</v>
          </cell>
        </row>
        <row r="899">
          <cell r="Y899">
            <v>150</v>
          </cell>
        </row>
        <row r="900">
          <cell r="Y900">
            <v>0</v>
          </cell>
        </row>
        <row r="901">
          <cell r="Y901">
            <v>150</v>
          </cell>
        </row>
        <row r="902">
          <cell r="Y902">
            <v>150</v>
          </cell>
        </row>
        <row r="903">
          <cell r="Y903">
            <v>135</v>
          </cell>
        </row>
        <row r="904">
          <cell r="Y904">
            <v>120</v>
          </cell>
        </row>
        <row r="905">
          <cell r="Y905">
            <v>150</v>
          </cell>
        </row>
        <row r="906">
          <cell r="Y906">
            <v>90</v>
          </cell>
        </row>
        <row r="907">
          <cell r="Y907">
            <v>150</v>
          </cell>
        </row>
        <row r="908">
          <cell r="Y908">
            <v>150</v>
          </cell>
        </row>
        <row r="909">
          <cell r="Y909">
            <v>150</v>
          </cell>
        </row>
        <row r="910">
          <cell r="Y910">
            <v>120</v>
          </cell>
        </row>
        <row r="911">
          <cell r="Y911">
            <v>75</v>
          </cell>
        </row>
        <row r="912">
          <cell r="Y912">
            <v>75</v>
          </cell>
        </row>
        <row r="913">
          <cell r="Y913">
            <v>150</v>
          </cell>
        </row>
        <row r="914">
          <cell r="Y914">
            <v>150</v>
          </cell>
        </row>
        <row r="915">
          <cell r="Y915">
            <v>105</v>
          </cell>
        </row>
        <row r="916">
          <cell r="Y916">
            <v>150</v>
          </cell>
        </row>
        <row r="917">
          <cell r="Y917">
            <v>135</v>
          </cell>
        </row>
        <row r="918">
          <cell r="Y918">
            <v>120</v>
          </cell>
        </row>
        <row r="919">
          <cell r="Y919">
            <v>120</v>
          </cell>
        </row>
        <row r="920">
          <cell r="Y920">
            <v>150</v>
          </cell>
        </row>
        <row r="921">
          <cell r="Y921">
            <v>150</v>
          </cell>
        </row>
        <row r="922">
          <cell r="Y922">
            <v>150</v>
          </cell>
        </row>
        <row r="923">
          <cell r="Y923">
            <v>0</v>
          </cell>
        </row>
        <row r="924">
          <cell r="Y924">
            <v>150</v>
          </cell>
        </row>
        <row r="925">
          <cell r="Y925">
            <v>0</v>
          </cell>
        </row>
        <row r="926">
          <cell r="Y926">
            <v>0</v>
          </cell>
        </row>
        <row r="927">
          <cell r="Y927">
            <v>150</v>
          </cell>
        </row>
        <row r="928">
          <cell r="Y928">
            <v>0</v>
          </cell>
        </row>
        <row r="929">
          <cell r="Y929">
            <v>0</v>
          </cell>
        </row>
      </sheetData>
      <sheetData sheetId="6">
        <row r="2">
          <cell r="Y2">
            <v>60</v>
          </cell>
        </row>
        <row r="3">
          <cell r="Y3">
            <v>150</v>
          </cell>
        </row>
        <row r="4">
          <cell r="Y4">
            <v>75</v>
          </cell>
        </row>
        <row r="5">
          <cell r="Y5">
            <v>75</v>
          </cell>
        </row>
        <row r="6">
          <cell r="Y6">
            <v>45</v>
          </cell>
        </row>
        <row r="7">
          <cell r="Y7">
            <v>150</v>
          </cell>
        </row>
        <row r="8">
          <cell r="Y8">
            <v>135</v>
          </cell>
        </row>
        <row r="9">
          <cell r="Y9">
            <v>150</v>
          </cell>
        </row>
        <row r="10">
          <cell r="Y10">
            <v>150</v>
          </cell>
        </row>
        <row r="11">
          <cell r="Y11">
            <v>120</v>
          </cell>
        </row>
        <row r="12">
          <cell r="Y12">
            <v>135</v>
          </cell>
        </row>
        <row r="13">
          <cell r="Y13">
            <v>90</v>
          </cell>
        </row>
        <row r="14">
          <cell r="Y14">
            <v>120</v>
          </cell>
        </row>
        <row r="15">
          <cell r="Y15">
            <v>60</v>
          </cell>
        </row>
        <row r="16">
          <cell r="Y16">
            <v>60</v>
          </cell>
        </row>
        <row r="17">
          <cell r="Y17">
            <v>150</v>
          </cell>
        </row>
        <row r="18">
          <cell r="Y18">
            <v>150</v>
          </cell>
        </row>
        <row r="19">
          <cell r="Y19">
            <v>135</v>
          </cell>
        </row>
        <row r="20">
          <cell r="Y20">
            <v>75</v>
          </cell>
        </row>
        <row r="21">
          <cell r="Y21">
            <v>120</v>
          </cell>
        </row>
        <row r="22">
          <cell r="Y22">
            <v>135</v>
          </cell>
        </row>
        <row r="23">
          <cell r="Y23">
            <v>135</v>
          </cell>
        </row>
        <row r="24">
          <cell r="Y24">
            <v>105</v>
          </cell>
        </row>
        <row r="25">
          <cell r="Y25">
            <v>150</v>
          </cell>
        </row>
        <row r="26">
          <cell r="Y26">
            <v>105</v>
          </cell>
        </row>
        <row r="27">
          <cell r="Y27">
            <v>150</v>
          </cell>
        </row>
        <row r="28">
          <cell r="Y28">
            <v>150</v>
          </cell>
        </row>
        <row r="29">
          <cell r="Y29">
            <v>150</v>
          </cell>
        </row>
        <row r="30">
          <cell r="Y30">
            <v>105</v>
          </cell>
        </row>
        <row r="31">
          <cell r="Y31">
            <v>135</v>
          </cell>
        </row>
        <row r="32">
          <cell r="Y32">
            <v>15</v>
          </cell>
        </row>
        <row r="33">
          <cell r="Y33">
            <v>105</v>
          </cell>
        </row>
        <row r="34">
          <cell r="Y34">
            <v>150</v>
          </cell>
        </row>
        <row r="35">
          <cell r="Y35">
            <v>105</v>
          </cell>
        </row>
        <row r="36">
          <cell r="Y36">
            <v>60</v>
          </cell>
        </row>
        <row r="37">
          <cell r="Y37">
            <v>135</v>
          </cell>
        </row>
        <row r="38">
          <cell r="Y38">
            <v>60</v>
          </cell>
        </row>
        <row r="39">
          <cell r="Y39">
            <v>150</v>
          </cell>
        </row>
        <row r="40">
          <cell r="Y40">
            <v>105</v>
          </cell>
        </row>
        <row r="41">
          <cell r="Y41">
            <v>105</v>
          </cell>
        </row>
        <row r="42">
          <cell r="Y42">
            <v>75</v>
          </cell>
        </row>
        <row r="43">
          <cell r="Y43">
            <v>135</v>
          </cell>
        </row>
        <row r="44">
          <cell r="Y44">
            <v>60</v>
          </cell>
        </row>
        <row r="45">
          <cell r="Y45">
            <v>120</v>
          </cell>
        </row>
        <row r="46">
          <cell r="Y46">
            <v>90</v>
          </cell>
        </row>
        <row r="47">
          <cell r="Y47">
            <v>150</v>
          </cell>
        </row>
        <row r="48">
          <cell r="Y48">
            <v>15</v>
          </cell>
        </row>
        <row r="49">
          <cell r="Y49">
            <v>90</v>
          </cell>
        </row>
        <row r="50">
          <cell r="Y50">
            <v>120</v>
          </cell>
        </row>
        <row r="51">
          <cell r="Y51">
            <v>75</v>
          </cell>
        </row>
        <row r="52">
          <cell r="Y52">
            <v>60</v>
          </cell>
        </row>
        <row r="53">
          <cell r="Y53">
            <v>150</v>
          </cell>
        </row>
        <row r="54">
          <cell r="Y54">
            <v>135</v>
          </cell>
        </row>
        <row r="55">
          <cell r="Y55">
            <v>135</v>
          </cell>
        </row>
        <row r="56">
          <cell r="Y56">
            <v>105</v>
          </cell>
        </row>
        <row r="57">
          <cell r="Y57">
            <v>120</v>
          </cell>
        </row>
        <row r="58">
          <cell r="Y58">
            <v>120</v>
          </cell>
        </row>
        <row r="59">
          <cell r="Y59">
            <v>75</v>
          </cell>
        </row>
        <row r="60">
          <cell r="Y60">
            <v>30</v>
          </cell>
        </row>
        <row r="61">
          <cell r="Y61">
            <v>150</v>
          </cell>
        </row>
        <row r="62">
          <cell r="Y62">
            <v>120</v>
          </cell>
        </row>
        <row r="63">
          <cell r="Y63">
            <v>150</v>
          </cell>
        </row>
        <row r="64">
          <cell r="Y64">
            <v>135</v>
          </cell>
        </row>
        <row r="65">
          <cell r="Y65">
            <v>30</v>
          </cell>
        </row>
        <row r="66">
          <cell r="Y66">
            <v>150</v>
          </cell>
        </row>
        <row r="67">
          <cell r="Y67">
            <v>120</v>
          </cell>
        </row>
        <row r="68">
          <cell r="Y68">
            <v>105</v>
          </cell>
        </row>
        <row r="69">
          <cell r="Y69">
            <v>30</v>
          </cell>
        </row>
        <row r="70">
          <cell r="Y70">
            <v>150</v>
          </cell>
        </row>
        <row r="71">
          <cell r="Y71">
            <v>150</v>
          </cell>
        </row>
        <row r="72">
          <cell r="Y72">
            <v>135</v>
          </cell>
        </row>
        <row r="73">
          <cell r="Y73">
            <v>45</v>
          </cell>
        </row>
        <row r="74">
          <cell r="Y74">
            <v>135</v>
          </cell>
        </row>
        <row r="75">
          <cell r="Y75">
            <v>120</v>
          </cell>
        </row>
        <row r="76">
          <cell r="Y76">
            <v>90</v>
          </cell>
        </row>
        <row r="77">
          <cell r="Y77">
            <v>90</v>
          </cell>
        </row>
        <row r="78">
          <cell r="Y78">
            <v>60</v>
          </cell>
        </row>
        <row r="79">
          <cell r="Y79">
            <v>150</v>
          </cell>
        </row>
        <row r="80">
          <cell r="Y80">
            <v>135</v>
          </cell>
        </row>
        <row r="81">
          <cell r="Y81">
            <v>75</v>
          </cell>
        </row>
        <row r="82">
          <cell r="Y82">
            <v>135</v>
          </cell>
        </row>
        <row r="83">
          <cell r="Y83">
            <v>120</v>
          </cell>
        </row>
        <row r="84">
          <cell r="Y84">
            <v>60</v>
          </cell>
        </row>
        <row r="85">
          <cell r="Y85">
            <v>105</v>
          </cell>
        </row>
        <row r="86">
          <cell r="Y86">
            <v>150</v>
          </cell>
        </row>
        <row r="87">
          <cell r="Y87">
            <v>30</v>
          </cell>
        </row>
        <row r="88">
          <cell r="Y88">
            <v>150</v>
          </cell>
        </row>
        <row r="89">
          <cell r="Y89">
            <v>75</v>
          </cell>
        </row>
        <row r="90">
          <cell r="Y90">
            <v>60</v>
          </cell>
        </row>
        <row r="91">
          <cell r="Y91">
            <v>75</v>
          </cell>
        </row>
        <row r="92">
          <cell r="Y92">
            <v>135</v>
          </cell>
        </row>
        <row r="93">
          <cell r="Y93">
            <v>120</v>
          </cell>
        </row>
        <row r="94">
          <cell r="Y94">
            <v>105</v>
          </cell>
        </row>
        <row r="95">
          <cell r="Y95">
            <v>30</v>
          </cell>
        </row>
        <row r="96">
          <cell r="Y96">
            <v>30</v>
          </cell>
        </row>
        <row r="97">
          <cell r="Y97">
            <v>120</v>
          </cell>
        </row>
        <row r="98">
          <cell r="Y98">
            <v>135</v>
          </cell>
        </row>
        <row r="99">
          <cell r="Y99">
            <v>90</v>
          </cell>
        </row>
        <row r="100">
          <cell r="Y100">
            <v>15</v>
          </cell>
        </row>
        <row r="101">
          <cell r="Y101">
            <v>105</v>
          </cell>
        </row>
        <row r="102">
          <cell r="Y102">
            <v>135</v>
          </cell>
        </row>
        <row r="103">
          <cell r="Y103">
            <v>135</v>
          </cell>
        </row>
        <row r="104">
          <cell r="Y104">
            <v>150</v>
          </cell>
        </row>
        <row r="105">
          <cell r="Y105">
            <v>75</v>
          </cell>
        </row>
        <row r="106">
          <cell r="Y106">
            <v>75</v>
          </cell>
        </row>
        <row r="107">
          <cell r="Y107">
            <v>75</v>
          </cell>
        </row>
        <row r="108">
          <cell r="Y108">
            <v>135</v>
          </cell>
        </row>
        <row r="109">
          <cell r="Y109">
            <v>90</v>
          </cell>
        </row>
        <row r="110">
          <cell r="Y110">
            <v>30</v>
          </cell>
        </row>
        <row r="111">
          <cell r="Y111">
            <v>105</v>
          </cell>
        </row>
        <row r="112">
          <cell r="Y112">
            <v>120</v>
          </cell>
        </row>
        <row r="113">
          <cell r="Y113">
            <v>135</v>
          </cell>
        </row>
        <row r="114">
          <cell r="Y114">
            <v>90</v>
          </cell>
        </row>
        <row r="115">
          <cell r="Y115">
            <v>75</v>
          </cell>
        </row>
        <row r="116">
          <cell r="Y116">
            <v>60</v>
          </cell>
        </row>
        <row r="117">
          <cell r="Y117">
            <v>150</v>
          </cell>
        </row>
        <row r="118">
          <cell r="Y118">
            <v>60</v>
          </cell>
        </row>
        <row r="119">
          <cell r="Y119">
            <v>150</v>
          </cell>
        </row>
        <row r="120">
          <cell r="Y120">
            <v>60</v>
          </cell>
        </row>
        <row r="121">
          <cell r="Y121">
            <v>75</v>
          </cell>
        </row>
        <row r="122">
          <cell r="Y122">
            <v>120</v>
          </cell>
        </row>
        <row r="123">
          <cell r="Y123">
            <v>45</v>
          </cell>
        </row>
        <row r="124">
          <cell r="Y124">
            <v>150</v>
          </cell>
        </row>
        <row r="125">
          <cell r="Y125">
            <v>120</v>
          </cell>
        </row>
        <row r="126">
          <cell r="Y126">
            <v>120</v>
          </cell>
        </row>
        <row r="127">
          <cell r="Y127">
            <v>135</v>
          </cell>
        </row>
        <row r="128">
          <cell r="Y128">
            <v>150</v>
          </cell>
        </row>
        <row r="129">
          <cell r="Y129">
            <v>105</v>
          </cell>
        </row>
        <row r="130">
          <cell r="Y130">
            <v>45</v>
          </cell>
        </row>
        <row r="131">
          <cell r="Y131">
            <v>105</v>
          </cell>
        </row>
        <row r="132">
          <cell r="Y132">
            <v>105</v>
          </cell>
        </row>
        <row r="133">
          <cell r="Y133">
            <v>60</v>
          </cell>
        </row>
        <row r="134">
          <cell r="Y134">
            <v>150</v>
          </cell>
        </row>
        <row r="135">
          <cell r="Y135">
            <v>75</v>
          </cell>
        </row>
        <row r="136">
          <cell r="Y136">
            <v>90</v>
          </cell>
        </row>
        <row r="137">
          <cell r="Y137">
            <v>30</v>
          </cell>
        </row>
        <row r="138">
          <cell r="Y138">
            <v>120</v>
          </cell>
        </row>
        <row r="139">
          <cell r="Y139">
            <v>60</v>
          </cell>
        </row>
        <row r="140">
          <cell r="Y140">
            <v>75</v>
          </cell>
        </row>
        <row r="141">
          <cell r="Y141">
            <v>30</v>
          </cell>
        </row>
        <row r="142">
          <cell r="Y142">
            <v>120</v>
          </cell>
        </row>
        <row r="143">
          <cell r="Y143">
            <v>105</v>
          </cell>
        </row>
        <row r="144">
          <cell r="Y144">
            <v>150</v>
          </cell>
        </row>
        <row r="145">
          <cell r="Y145">
            <v>135</v>
          </cell>
        </row>
        <row r="146">
          <cell r="Y146">
            <v>150</v>
          </cell>
        </row>
        <row r="147">
          <cell r="Y147">
            <v>75</v>
          </cell>
        </row>
        <row r="148">
          <cell r="Y148">
            <v>135</v>
          </cell>
        </row>
        <row r="149">
          <cell r="Y149">
            <v>105</v>
          </cell>
        </row>
        <row r="150">
          <cell r="Y150">
            <v>150</v>
          </cell>
        </row>
        <row r="151">
          <cell r="Y151">
            <v>15</v>
          </cell>
        </row>
        <row r="152">
          <cell r="Y152">
            <v>90</v>
          </cell>
        </row>
        <row r="153">
          <cell r="Y153">
            <v>75</v>
          </cell>
        </row>
        <row r="154">
          <cell r="Y154">
            <v>150</v>
          </cell>
        </row>
        <row r="155">
          <cell r="Y155">
            <v>105</v>
          </cell>
        </row>
        <row r="156">
          <cell r="Y156">
            <v>120</v>
          </cell>
        </row>
        <row r="157">
          <cell r="Y157">
            <v>135</v>
          </cell>
        </row>
        <row r="158">
          <cell r="Y158">
            <v>60</v>
          </cell>
        </row>
        <row r="159">
          <cell r="Y159">
            <v>15</v>
          </cell>
        </row>
        <row r="160">
          <cell r="Y160">
            <v>120</v>
          </cell>
        </row>
        <row r="161">
          <cell r="Y161">
            <v>60</v>
          </cell>
        </row>
        <row r="162">
          <cell r="Y162">
            <v>135</v>
          </cell>
        </row>
        <row r="163">
          <cell r="Y163">
            <v>45</v>
          </cell>
        </row>
        <row r="164">
          <cell r="Y164">
            <v>30</v>
          </cell>
        </row>
        <row r="165">
          <cell r="Y165">
            <v>120</v>
          </cell>
        </row>
        <row r="166">
          <cell r="Y166">
            <v>135</v>
          </cell>
        </row>
        <row r="167">
          <cell r="Y167">
            <v>30</v>
          </cell>
        </row>
        <row r="168">
          <cell r="Y168">
            <v>90</v>
          </cell>
        </row>
        <row r="169">
          <cell r="Y169">
            <v>150</v>
          </cell>
        </row>
        <row r="170">
          <cell r="Y170">
            <v>120</v>
          </cell>
        </row>
        <row r="171">
          <cell r="Y171">
            <v>60</v>
          </cell>
        </row>
        <row r="172">
          <cell r="Y172">
            <v>105</v>
          </cell>
        </row>
        <row r="173">
          <cell r="Y173">
            <v>150</v>
          </cell>
        </row>
        <row r="174">
          <cell r="Y174">
            <v>150</v>
          </cell>
        </row>
        <row r="175">
          <cell r="Y175">
            <v>60</v>
          </cell>
        </row>
        <row r="176">
          <cell r="Y176">
            <v>30</v>
          </cell>
        </row>
        <row r="177">
          <cell r="Y177">
            <v>120</v>
          </cell>
        </row>
        <row r="178">
          <cell r="Y178">
            <v>135</v>
          </cell>
        </row>
        <row r="179">
          <cell r="Y179">
            <v>90</v>
          </cell>
        </row>
        <row r="180">
          <cell r="Y180">
            <v>75</v>
          </cell>
        </row>
        <row r="181">
          <cell r="Y181">
            <v>60</v>
          </cell>
        </row>
        <row r="182">
          <cell r="Y182">
            <v>90</v>
          </cell>
        </row>
        <row r="183">
          <cell r="Y183">
            <v>135</v>
          </cell>
        </row>
        <row r="184">
          <cell r="Y184">
            <v>15</v>
          </cell>
        </row>
        <row r="185">
          <cell r="Y185">
            <v>75</v>
          </cell>
        </row>
        <row r="186">
          <cell r="Y186">
            <v>45</v>
          </cell>
        </row>
        <row r="187">
          <cell r="Y187">
            <v>120</v>
          </cell>
        </row>
        <row r="188">
          <cell r="Y188">
            <v>135</v>
          </cell>
        </row>
        <row r="189">
          <cell r="Y189">
            <v>150</v>
          </cell>
        </row>
        <row r="190">
          <cell r="Y190">
            <v>30</v>
          </cell>
        </row>
        <row r="191">
          <cell r="Y191">
            <v>105</v>
          </cell>
        </row>
        <row r="192">
          <cell r="Y192">
            <v>135</v>
          </cell>
        </row>
        <row r="193">
          <cell r="Y193">
            <v>135</v>
          </cell>
        </row>
        <row r="194">
          <cell r="Y194">
            <v>135</v>
          </cell>
        </row>
        <row r="195">
          <cell r="Y195">
            <v>150</v>
          </cell>
        </row>
        <row r="196">
          <cell r="Y196">
            <v>15</v>
          </cell>
        </row>
        <row r="197">
          <cell r="Y197">
            <v>150</v>
          </cell>
        </row>
        <row r="198">
          <cell r="Y198">
            <v>75</v>
          </cell>
        </row>
        <row r="199">
          <cell r="Y199">
            <v>135</v>
          </cell>
        </row>
        <row r="200">
          <cell r="Y200">
            <v>120</v>
          </cell>
        </row>
        <row r="201">
          <cell r="Y201">
            <v>105</v>
          </cell>
        </row>
        <row r="202">
          <cell r="Y202">
            <v>105</v>
          </cell>
        </row>
        <row r="203">
          <cell r="Y203">
            <v>120</v>
          </cell>
        </row>
        <row r="204">
          <cell r="Y204">
            <v>90</v>
          </cell>
        </row>
        <row r="205">
          <cell r="Y205">
            <v>150</v>
          </cell>
        </row>
        <row r="206">
          <cell r="Y206">
            <v>150</v>
          </cell>
        </row>
        <row r="207">
          <cell r="Y207">
            <v>120</v>
          </cell>
        </row>
        <row r="208">
          <cell r="Y208">
            <v>105</v>
          </cell>
        </row>
        <row r="209">
          <cell r="Y209">
            <v>150</v>
          </cell>
        </row>
        <row r="210">
          <cell r="Y210">
            <v>135</v>
          </cell>
        </row>
        <row r="211">
          <cell r="Y211">
            <v>30</v>
          </cell>
        </row>
        <row r="212">
          <cell r="Y212">
            <v>105</v>
          </cell>
        </row>
        <row r="213">
          <cell r="Y213">
            <v>15</v>
          </cell>
        </row>
        <row r="214">
          <cell r="Y214">
            <v>45</v>
          </cell>
        </row>
        <row r="215">
          <cell r="Y215">
            <v>120</v>
          </cell>
        </row>
        <row r="216">
          <cell r="Y216">
            <v>120</v>
          </cell>
        </row>
        <row r="217">
          <cell r="Y217">
            <v>105</v>
          </cell>
        </row>
        <row r="218">
          <cell r="Y218">
            <v>135</v>
          </cell>
        </row>
        <row r="219">
          <cell r="Y219">
            <v>60</v>
          </cell>
        </row>
        <row r="220">
          <cell r="Y220">
            <v>120</v>
          </cell>
        </row>
        <row r="221">
          <cell r="Y221">
            <v>150</v>
          </cell>
        </row>
        <row r="222">
          <cell r="Y222">
            <v>90</v>
          </cell>
        </row>
        <row r="223">
          <cell r="Y223">
            <v>150</v>
          </cell>
        </row>
        <row r="224">
          <cell r="Y224">
            <v>45</v>
          </cell>
        </row>
        <row r="225">
          <cell r="Y225">
            <v>150</v>
          </cell>
        </row>
        <row r="226">
          <cell r="Y226">
            <v>105</v>
          </cell>
        </row>
        <row r="227">
          <cell r="Y227">
            <v>60</v>
          </cell>
        </row>
        <row r="228">
          <cell r="Y228">
            <v>75</v>
          </cell>
        </row>
        <row r="229">
          <cell r="Y229">
            <v>150</v>
          </cell>
        </row>
        <row r="230">
          <cell r="Y230">
            <v>105</v>
          </cell>
        </row>
        <row r="231">
          <cell r="Y231">
            <v>105</v>
          </cell>
        </row>
        <row r="232">
          <cell r="Y232">
            <v>150</v>
          </cell>
        </row>
        <row r="233">
          <cell r="Y233">
            <v>120</v>
          </cell>
        </row>
        <row r="234">
          <cell r="Y234">
            <v>150</v>
          </cell>
        </row>
        <row r="235">
          <cell r="Y235">
            <v>135</v>
          </cell>
        </row>
        <row r="236">
          <cell r="Y236">
            <v>150</v>
          </cell>
        </row>
        <row r="237">
          <cell r="Y237">
            <v>105</v>
          </cell>
        </row>
        <row r="238">
          <cell r="Y238">
            <v>135</v>
          </cell>
        </row>
        <row r="239">
          <cell r="Y239">
            <v>135</v>
          </cell>
        </row>
        <row r="240">
          <cell r="Y240">
            <v>135</v>
          </cell>
        </row>
        <row r="241">
          <cell r="Y241">
            <v>135</v>
          </cell>
        </row>
        <row r="242">
          <cell r="Y242">
            <v>45</v>
          </cell>
        </row>
        <row r="243">
          <cell r="Y243">
            <v>135</v>
          </cell>
        </row>
        <row r="244">
          <cell r="Y244">
            <v>150</v>
          </cell>
        </row>
        <row r="245">
          <cell r="Y245">
            <v>150</v>
          </cell>
        </row>
        <row r="246">
          <cell r="Y246">
            <v>135</v>
          </cell>
        </row>
        <row r="247">
          <cell r="Y247">
            <v>150</v>
          </cell>
        </row>
        <row r="248">
          <cell r="Y248">
            <v>30</v>
          </cell>
        </row>
        <row r="249">
          <cell r="Y249">
            <v>90</v>
          </cell>
        </row>
        <row r="250">
          <cell r="Y250">
            <v>30</v>
          </cell>
        </row>
        <row r="251">
          <cell r="Y251">
            <v>120</v>
          </cell>
        </row>
        <row r="252">
          <cell r="Y252">
            <v>150</v>
          </cell>
        </row>
        <row r="253">
          <cell r="Y253">
            <v>150</v>
          </cell>
        </row>
        <row r="254">
          <cell r="Y254">
            <v>60</v>
          </cell>
        </row>
        <row r="255">
          <cell r="Y255">
            <v>15</v>
          </cell>
        </row>
        <row r="256">
          <cell r="Y256">
            <v>135</v>
          </cell>
        </row>
        <row r="257">
          <cell r="Y257">
            <v>105</v>
          </cell>
        </row>
        <row r="258">
          <cell r="Y258">
            <v>120</v>
          </cell>
        </row>
        <row r="259">
          <cell r="Y259">
            <v>135</v>
          </cell>
        </row>
        <row r="260">
          <cell r="Y260">
            <v>75</v>
          </cell>
        </row>
        <row r="261">
          <cell r="Y261">
            <v>150</v>
          </cell>
        </row>
        <row r="262">
          <cell r="Y262">
            <v>135</v>
          </cell>
        </row>
        <row r="263">
          <cell r="Y263">
            <v>150</v>
          </cell>
        </row>
        <row r="264">
          <cell r="Y264">
            <v>120</v>
          </cell>
        </row>
        <row r="265">
          <cell r="Y265">
            <v>75</v>
          </cell>
        </row>
        <row r="266">
          <cell r="Y266">
            <v>90</v>
          </cell>
        </row>
        <row r="267">
          <cell r="Y267">
            <v>105</v>
          </cell>
        </row>
        <row r="268">
          <cell r="Y268">
            <v>135</v>
          </cell>
        </row>
        <row r="269">
          <cell r="Y269">
            <v>60</v>
          </cell>
        </row>
        <row r="270">
          <cell r="Y270">
            <v>120</v>
          </cell>
        </row>
        <row r="271">
          <cell r="Y271">
            <v>135</v>
          </cell>
        </row>
        <row r="272">
          <cell r="Y272">
            <v>75</v>
          </cell>
        </row>
        <row r="273">
          <cell r="Y273">
            <v>75</v>
          </cell>
        </row>
        <row r="274">
          <cell r="Y274">
            <v>150</v>
          </cell>
        </row>
        <row r="275">
          <cell r="Y275">
            <v>15</v>
          </cell>
        </row>
        <row r="276">
          <cell r="Y276">
            <v>45</v>
          </cell>
        </row>
        <row r="277">
          <cell r="Y277">
            <v>150</v>
          </cell>
        </row>
        <row r="278">
          <cell r="Y278">
            <v>150</v>
          </cell>
        </row>
        <row r="279">
          <cell r="Y279">
            <v>75</v>
          </cell>
        </row>
        <row r="280">
          <cell r="Y280">
            <v>90</v>
          </cell>
        </row>
        <row r="281">
          <cell r="Y281">
            <v>75</v>
          </cell>
        </row>
        <row r="282">
          <cell r="Y282">
            <v>105</v>
          </cell>
        </row>
        <row r="283">
          <cell r="Y283">
            <v>15</v>
          </cell>
        </row>
        <row r="284">
          <cell r="Y284">
            <v>60</v>
          </cell>
        </row>
        <row r="285">
          <cell r="Y285">
            <v>45</v>
          </cell>
        </row>
        <row r="286">
          <cell r="Y286">
            <v>150</v>
          </cell>
        </row>
        <row r="287">
          <cell r="Y287">
            <v>105</v>
          </cell>
        </row>
        <row r="288">
          <cell r="Y288">
            <v>75</v>
          </cell>
        </row>
        <row r="289">
          <cell r="Y289">
            <v>150</v>
          </cell>
        </row>
        <row r="290">
          <cell r="Y290">
            <v>135</v>
          </cell>
        </row>
        <row r="291">
          <cell r="Y291">
            <v>75</v>
          </cell>
        </row>
        <row r="292">
          <cell r="Y292">
            <v>75</v>
          </cell>
        </row>
        <row r="293">
          <cell r="Y293">
            <v>135</v>
          </cell>
        </row>
        <row r="294">
          <cell r="Y294">
            <v>150</v>
          </cell>
        </row>
        <row r="295">
          <cell r="Y295">
            <v>60</v>
          </cell>
        </row>
        <row r="296">
          <cell r="Y296">
            <v>90</v>
          </cell>
        </row>
        <row r="297">
          <cell r="Y297">
            <v>150</v>
          </cell>
        </row>
        <row r="298">
          <cell r="Y298">
            <v>120</v>
          </cell>
        </row>
        <row r="299">
          <cell r="Y299">
            <v>60</v>
          </cell>
        </row>
        <row r="300">
          <cell r="Y300">
            <v>75</v>
          </cell>
        </row>
        <row r="301">
          <cell r="Y301">
            <v>120</v>
          </cell>
        </row>
        <row r="302">
          <cell r="Y302">
            <v>135</v>
          </cell>
        </row>
        <row r="303">
          <cell r="Y303">
            <v>105</v>
          </cell>
        </row>
        <row r="304">
          <cell r="Y304">
            <v>120</v>
          </cell>
        </row>
        <row r="305">
          <cell r="Y305">
            <v>135</v>
          </cell>
        </row>
        <row r="306">
          <cell r="Y306">
            <v>120</v>
          </cell>
        </row>
        <row r="307">
          <cell r="Y307">
            <v>120</v>
          </cell>
        </row>
        <row r="308">
          <cell r="Y308">
            <v>150</v>
          </cell>
        </row>
        <row r="309">
          <cell r="Y309">
            <v>135</v>
          </cell>
        </row>
        <row r="310">
          <cell r="Y310">
            <v>90</v>
          </cell>
        </row>
        <row r="311">
          <cell r="Y311">
            <v>135</v>
          </cell>
        </row>
        <row r="312">
          <cell r="Y312">
            <v>135</v>
          </cell>
        </row>
        <row r="313">
          <cell r="Y313">
            <v>75</v>
          </cell>
        </row>
        <row r="314">
          <cell r="Y314">
            <v>105</v>
          </cell>
        </row>
        <row r="315">
          <cell r="Y315">
            <v>150</v>
          </cell>
        </row>
        <row r="316">
          <cell r="Y316">
            <v>150</v>
          </cell>
        </row>
        <row r="317">
          <cell r="Y317">
            <v>135</v>
          </cell>
        </row>
        <row r="318">
          <cell r="Y318">
            <v>135</v>
          </cell>
        </row>
        <row r="319">
          <cell r="Y319">
            <v>60</v>
          </cell>
        </row>
        <row r="320">
          <cell r="Y320">
            <v>120</v>
          </cell>
        </row>
        <row r="321">
          <cell r="Y321">
            <v>150</v>
          </cell>
        </row>
        <row r="322">
          <cell r="Y322">
            <v>135</v>
          </cell>
        </row>
        <row r="323">
          <cell r="Y323">
            <v>150</v>
          </cell>
        </row>
        <row r="324">
          <cell r="Y324">
            <v>15</v>
          </cell>
        </row>
        <row r="325">
          <cell r="Y325">
            <v>135</v>
          </cell>
        </row>
        <row r="326">
          <cell r="Y326">
            <v>120</v>
          </cell>
        </row>
        <row r="327">
          <cell r="Y327">
            <v>150</v>
          </cell>
        </row>
        <row r="328">
          <cell r="Y328">
            <v>105</v>
          </cell>
        </row>
        <row r="329">
          <cell r="Y329">
            <v>45</v>
          </cell>
        </row>
        <row r="330">
          <cell r="Y330">
            <v>90</v>
          </cell>
        </row>
        <row r="331">
          <cell r="Y331">
            <v>75</v>
          </cell>
        </row>
        <row r="332">
          <cell r="Y332">
            <v>105</v>
          </cell>
        </row>
        <row r="333">
          <cell r="Y333">
            <v>30</v>
          </cell>
        </row>
        <row r="334">
          <cell r="Y334">
            <v>150</v>
          </cell>
        </row>
        <row r="335">
          <cell r="Y335">
            <v>30</v>
          </cell>
        </row>
        <row r="336">
          <cell r="Y336">
            <v>135</v>
          </cell>
        </row>
        <row r="337">
          <cell r="Y337">
            <v>120</v>
          </cell>
        </row>
        <row r="338">
          <cell r="Y338">
            <v>105</v>
          </cell>
        </row>
        <row r="339">
          <cell r="Y339">
            <v>120</v>
          </cell>
        </row>
        <row r="340">
          <cell r="Y340">
            <v>45</v>
          </cell>
        </row>
        <row r="341">
          <cell r="Y341">
            <v>150</v>
          </cell>
        </row>
        <row r="342">
          <cell r="Y342">
            <v>135</v>
          </cell>
        </row>
        <row r="343">
          <cell r="Y343">
            <v>120</v>
          </cell>
        </row>
        <row r="344">
          <cell r="Y344">
            <v>150</v>
          </cell>
        </row>
        <row r="345">
          <cell r="Y345">
            <v>135</v>
          </cell>
        </row>
        <row r="346">
          <cell r="Y346">
            <v>60</v>
          </cell>
        </row>
        <row r="347">
          <cell r="Y347">
            <v>45</v>
          </cell>
        </row>
        <row r="348">
          <cell r="Y348">
            <v>120</v>
          </cell>
        </row>
        <row r="349">
          <cell r="Y349">
            <v>135</v>
          </cell>
        </row>
        <row r="350">
          <cell r="Y350">
            <v>105</v>
          </cell>
        </row>
        <row r="351">
          <cell r="Y351">
            <v>120</v>
          </cell>
        </row>
        <row r="352">
          <cell r="Y352">
            <v>30</v>
          </cell>
        </row>
        <row r="353">
          <cell r="Y353">
            <v>120</v>
          </cell>
        </row>
        <row r="354">
          <cell r="Y354">
            <v>60</v>
          </cell>
        </row>
        <row r="355">
          <cell r="Y355">
            <v>90</v>
          </cell>
        </row>
        <row r="356">
          <cell r="Y356">
            <v>45</v>
          </cell>
        </row>
        <row r="357">
          <cell r="Y357">
            <v>150</v>
          </cell>
        </row>
        <row r="358">
          <cell r="Y358">
            <v>135</v>
          </cell>
        </row>
        <row r="359">
          <cell r="Y359">
            <v>60</v>
          </cell>
        </row>
        <row r="360">
          <cell r="Y360">
            <v>75</v>
          </cell>
        </row>
        <row r="361">
          <cell r="Y361">
            <v>45</v>
          </cell>
        </row>
        <row r="362">
          <cell r="Y362">
            <v>150</v>
          </cell>
        </row>
        <row r="363">
          <cell r="Y363">
            <v>120</v>
          </cell>
        </row>
        <row r="364">
          <cell r="Y364">
            <v>75</v>
          </cell>
        </row>
        <row r="365">
          <cell r="Y365">
            <v>75</v>
          </cell>
        </row>
        <row r="366">
          <cell r="Y366">
            <v>135</v>
          </cell>
        </row>
        <row r="367">
          <cell r="Y367">
            <v>135</v>
          </cell>
        </row>
        <row r="368">
          <cell r="Y368">
            <v>15</v>
          </cell>
        </row>
        <row r="369">
          <cell r="Y369">
            <v>150</v>
          </cell>
        </row>
        <row r="370">
          <cell r="Y370">
            <v>15</v>
          </cell>
        </row>
        <row r="371">
          <cell r="Y371">
            <v>150</v>
          </cell>
        </row>
        <row r="372">
          <cell r="Y372">
            <v>150</v>
          </cell>
        </row>
        <row r="373">
          <cell r="Y373">
            <v>105</v>
          </cell>
        </row>
        <row r="374">
          <cell r="Y374">
            <v>105</v>
          </cell>
        </row>
        <row r="375">
          <cell r="Y375">
            <v>45</v>
          </cell>
        </row>
        <row r="376">
          <cell r="Y376">
            <v>135</v>
          </cell>
        </row>
        <row r="377">
          <cell r="Y377">
            <v>135</v>
          </cell>
        </row>
        <row r="378">
          <cell r="Y378">
            <v>135</v>
          </cell>
        </row>
        <row r="379">
          <cell r="Y379">
            <v>150</v>
          </cell>
        </row>
        <row r="380">
          <cell r="Y380">
            <v>75</v>
          </cell>
        </row>
        <row r="381">
          <cell r="Y381">
            <v>150</v>
          </cell>
        </row>
        <row r="382">
          <cell r="Y382">
            <v>90</v>
          </cell>
        </row>
        <row r="383">
          <cell r="Y383">
            <v>60</v>
          </cell>
        </row>
        <row r="384">
          <cell r="Y384">
            <v>150</v>
          </cell>
        </row>
        <row r="385">
          <cell r="Y385">
            <v>150</v>
          </cell>
        </row>
        <row r="386">
          <cell r="Y386">
            <v>120</v>
          </cell>
        </row>
        <row r="387">
          <cell r="Y387">
            <v>120</v>
          </cell>
        </row>
        <row r="388">
          <cell r="Y388">
            <v>90</v>
          </cell>
        </row>
        <row r="389">
          <cell r="Y389">
            <v>150</v>
          </cell>
        </row>
        <row r="390">
          <cell r="Y390">
            <v>75</v>
          </cell>
        </row>
        <row r="391">
          <cell r="Y391">
            <v>45</v>
          </cell>
        </row>
        <row r="392">
          <cell r="Y392">
            <v>150</v>
          </cell>
        </row>
        <row r="393">
          <cell r="Y393">
            <v>150</v>
          </cell>
        </row>
        <row r="394">
          <cell r="Y394">
            <v>120</v>
          </cell>
        </row>
        <row r="395">
          <cell r="Y395">
            <v>75</v>
          </cell>
        </row>
        <row r="396">
          <cell r="Y396">
            <v>150</v>
          </cell>
        </row>
        <row r="397">
          <cell r="Y397">
            <v>120</v>
          </cell>
        </row>
        <row r="398">
          <cell r="Y398">
            <v>135</v>
          </cell>
        </row>
        <row r="399">
          <cell r="Y399">
            <v>135</v>
          </cell>
        </row>
        <row r="400">
          <cell r="Y400">
            <v>30</v>
          </cell>
        </row>
        <row r="401">
          <cell r="Y401">
            <v>15</v>
          </cell>
        </row>
        <row r="402">
          <cell r="Y402">
            <v>90</v>
          </cell>
        </row>
        <row r="403">
          <cell r="Y403">
            <v>105</v>
          </cell>
        </row>
        <row r="404">
          <cell r="Y404">
            <v>60</v>
          </cell>
        </row>
        <row r="405">
          <cell r="Y405">
            <v>75</v>
          </cell>
        </row>
        <row r="406">
          <cell r="Y406">
            <v>45</v>
          </cell>
        </row>
        <row r="407">
          <cell r="Y407">
            <v>150</v>
          </cell>
        </row>
        <row r="408">
          <cell r="Y408">
            <v>75</v>
          </cell>
        </row>
        <row r="409">
          <cell r="Y409">
            <v>150</v>
          </cell>
        </row>
        <row r="410">
          <cell r="Y410">
            <v>120</v>
          </cell>
        </row>
        <row r="411">
          <cell r="Y411">
            <v>45</v>
          </cell>
        </row>
        <row r="412">
          <cell r="Y412">
            <v>75</v>
          </cell>
        </row>
        <row r="413">
          <cell r="Y413">
            <v>45</v>
          </cell>
        </row>
        <row r="414">
          <cell r="Y414">
            <v>150</v>
          </cell>
        </row>
        <row r="415">
          <cell r="Y415">
            <v>135</v>
          </cell>
        </row>
        <row r="416">
          <cell r="Y416">
            <v>150</v>
          </cell>
        </row>
        <row r="417">
          <cell r="Y417">
            <v>90</v>
          </cell>
        </row>
        <row r="418">
          <cell r="Y418">
            <v>75</v>
          </cell>
        </row>
        <row r="419">
          <cell r="Y419">
            <v>60</v>
          </cell>
        </row>
        <row r="420">
          <cell r="Y420">
            <v>0</v>
          </cell>
        </row>
        <row r="421">
          <cell r="Y421">
            <v>120</v>
          </cell>
        </row>
        <row r="422">
          <cell r="Y422">
            <v>120</v>
          </cell>
        </row>
        <row r="423">
          <cell r="Y423">
            <v>30</v>
          </cell>
        </row>
        <row r="424">
          <cell r="Y424">
            <v>60</v>
          </cell>
        </row>
        <row r="425">
          <cell r="Y425">
            <v>150</v>
          </cell>
        </row>
        <row r="426">
          <cell r="Y426">
            <v>150</v>
          </cell>
        </row>
        <row r="427">
          <cell r="Y427">
            <v>30</v>
          </cell>
        </row>
        <row r="428">
          <cell r="Y428">
            <v>105</v>
          </cell>
        </row>
        <row r="429">
          <cell r="Y429">
            <v>30</v>
          </cell>
        </row>
        <row r="430">
          <cell r="Y430">
            <v>15</v>
          </cell>
        </row>
        <row r="431">
          <cell r="Y431">
            <v>120</v>
          </cell>
        </row>
        <row r="432">
          <cell r="Y432">
            <v>75</v>
          </cell>
        </row>
        <row r="433">
          <cell r="Y433">
            <v>150</v>
          </cell>
        </row>
        <row r="434">
          <cell r="Y434">
            <v>105</v>
          </cell>
        </row>
        <row r="435">
          <cell r="Y435">
            <v>105</v>
          </cell>
        </row>
        <row r="436">
          <cell r="Y436">
            <v>150</v>
          </cell>
        </row>
        <row r="437">
          <cell r="Y437">
            <v>75</v>
          </cell>
        </row>
        <row r="438">
          <cell r="Y438">
            <v>90</v>
          </cell>
        </row>
        <row r="439">
          <cell r="Y439">
            <v>150</v>
          </cell>
        </row>
        <row r="440">
          <cell r="Y440">
            <v>60</v>
          </cell>
        </row>
        <row r="441">
          <cell r="Y441">
            <v>135</v>
          </cell>
        </row>
        <row r="442">
          <cell r="Y442">
            <v>150</v>
          </cell>
        </row>
        <row r="443">
          <cell r="Y443">
            <v>135</v>
          </cell>
        </row>
        <row r="444">
          <cell r="Y444">
            <v>60</v>
          </cell>
        </row>
        <row r="445">
          <cell r="Y445">
            <v>45</v>
          </cell>
        </row>
        <row r="446">
          <cell r="Y446">
            <v>120</v>
          </cell>
        </row>
        <row r="447">
          <cell r="Y447">
            <v>15</v>
          </cell>
        </row>
        <row r="448">
          <cell r="Y448">
            <v>105</v>
          </cell>
        </row>
        <row r="449">
          <cell r="Y449">
            <v>150</v>
          </cell>
        </row>
        <row r="450">
          <cell r="Y450">
            <v>120</v>
          </cell>
        </row>
        <row r="451">
          <cell r="Y451">
            <v>150</v>
          </cell>
        </row>
        <row r="452">
          <cell r="Y452">
            <v>120</v>
          </cell>
        </row>
        <row r="453">
          <cell r="Y453">
            <v>75</v>
          </cell>
        </row>
        <row r="454">
          <cell r="Y454">
            <v>105</v>
          </cell>
        </row>
        <row r="455">
          <cell r="Y455">
            <v>135</v>
          </cell>
        </row>
        <row r="456">
          <cell r="Y456">
            <v>120</v>
          </cell>
        </row>
        <row r="457">
          <cell r="Y457">
            <v>75</v>
          </cell>
        </row>
        <row r="458">
          <cell r="Y458">
            <v>150</v>
          </cell>
        </row>
        <row r="459">
          <cell r="Y459">
            <v>120</v>
          </cell>
        </row>
        <row r="460">
          <cell r="Y460">
            <v>90</v>
          </cell>
        </row>
        <row r="461">
          <cell r="Y461">
            <v>45</v>
          </cell>
        </row>
        <row r="462">
          <cell r="Y462">
            <v>150</v>
          </cell>
        </row>
        <row r="463">
          <cell r="Y463">
            <v>75</v>
          </cell>
        </row>
        <row r="464">
          <cell r="Y464">
            <v>135</v>
          </cell>
        </row>
        <row r="465">
          <cell r="Y465">
            <v>90</v>
          </cell>
        </row>
        <row r="466">
          <cell r="Y466">
            <v>60</v>
          </cell>
        </row>
        <row r="467">
          <cell r="Y467">
            <v>15</v>
          </cell>
        </row>
        <row r="468">
          <cell r="Y468">
            <v>90</v>
          </cell>
        </row>
        <row r="469">
          <cell r="Y469">
            <v>75</v>
          </cell>
        </row>
        <row r="470">
          <cell r="Y470">
            <v>75</v>
          </cell>
        </row>
        <row r="471">
          <cell r="Y471">
            <v>150</v>
          </cell>
        </row>
        <row r="472">
          <cell r="Y472">
            <v>135</v>
          </cell>
        </row>
        <row r="473">
          <cell r="Y473">
            <v>120</v>
          </cell>
        </row>
        <row r="474">
          <cell r="Y474">
            <v>105</v>
          </cell>
        </row>
        <row r="475">
          <cell r="Y475">
            <v>135</v>
          </cell>
        </row>
        <row r="476">
          <cell r="Y476">
            <v>90</v>
          </cell>
        </row>
        <row r="477">
          <cell r="Y477">
            <v>120</v>
          </cell>
        </row>
        <row r="478">
          <cell r="Y478">
            <v>30</v>
          </cell>
        </row>
        <row r="479">
          <cell r="Y479">
            <v>45</v>
          </cell>
        </row>
        <row r="480">
          <cell r="Y480">
            <v>105</v>
          </cell>
        </row>
        <row r="481">
          <cell r="Y481">
            <v>105</v>
          </cell>
        </row>
        <row r="482">
          <cell r="Y482">
            <v>90</v>
          </cell>
        </row>
        <row r="483">
          <cell r="Y483">
            <v>120</v>
          </cell>
        </row>
        <row r="484">
          <cell r="Y484">
            <v>120</v>
          </cell>
        </row>
        <row r="485">
          <cell r="Y485">
            <v>150</v>
          </cell>
        </row>
        <row r="486">
          <cell r="Y486">
            <v>150</v>
          </cell>
        </row>
        <row r="487">
          <cell r="Y487">
            <v>60</v>
          </cell>
        </row>
        <row r="488">
          <cell r="Y488">
            <v>135</v>
          </cell>
        </row>
        <row r="489">
          <cell r="Y489">
            <v>90</v>
          </cell>
        </row>
        <row r="490">
          <cell r="Y490">
            <v>120</v>
          </cell>
        </row>
        <row r="491">
          <cell r="Y491">
            <v>60</v>
          </cell>
        </row>
        <row r="492">
          <cell r="Y492">
            <v>75</v>
          </cell>
        </row>
        <row r="493">
          <cell r="Y493">
            <v>120</v>
          </cell>
        </row>
        <row r="494">
          <cell r="Y494">
            <v>15</v>
          </cell>
        </row>
        <row r="495">
          <cell r="Y495">
            <v>135</v>
          </cell>
        </row>
        <row r="496">
          <cell r="Y496">
            <v>105</v>
          </cell>
        </row>
        <row r="497">
          <cell r="Y497">
            <v>75</v>
          </cell>
        </row>
        <row r="498">
          <cell r="Y498">
            <v>60</v>
          </cell>
        </row>
        <row r="499">
          <cell r="Y499">
            <v>75</v>
          </cell>
        </row>
        <row r="500">
          <cell r="Y500">
            <v>120</v>
          </cell>
        </row>
        <row r="501">
          <cell r="Y501">
            <v>120</v>
          </cell>
        </row>
        <row r="502">
          <cell r="Y502">
            <v>120</v>
          </cell>
        </row>
        <row r="503">
          <cell r="Y503">
            <v>120</v>
          </cell>
        </row>
        <row r="504">
          <cell r="Y504">
            <v>30</v>
          </cell>
        </row>
        <row r="505">
          <cell r="Y505">
            <v>120</v>
          </cell>
        </row>
        <row r="506">
          <cell r="Y506">
            <v>0</v>
          </cell>
        </row>
        <row r="507">
          <cell r="Y507">
            <v>90</v>
          </cell>
        </row>
        <row r="508">
          <cell r="Y508">
            <v>15</v>
          </cell>
        </row>
        <row r="509">
          <cell r="Y509">
            <v>120</v>
          </cell>
        </row>
        <row r="510">
          <cell r="Y510">
            <v>150</v>
          </cell>
        </row>
        <row r="511">
          <cell r="Y511">
            <v>75</v>
          </cell>
        </row>
        <row r="512">
          <cell r="Y512">
            <v>135</v>
          </cell>
        </row>
        <row r="513">
          <cell r="Y513">
            <v>135</v>
          </cell>
        </row>
        <row r="514">
          <cell r="Y514">
            <v>0</v>
          </cell>
        </row>
        <row r="515">
          <cell r="Y515">
            <v>75</v>
          </cell>
        </row>
        <row r="516">
          <cell r="Y516">
            <v>60</v>
          </cell>
        </row>
        <row r="517">
          <cell r="Y517">
            <v>120</v>
          </cell>
        </row>
        <row r="518">
          <cell r="Y518">
            <v>90</v>
          </cell>
        </row>
        <row r="519">
          <cell r="Y519">
            <v>60</v>
          </cell>
        </row>
        <row r="520">
          <cell r="Y520">
            <v>90</v>
          </cell>
        </row>
        <row r="521">
          <cell r="Y521">
            <v>105</v>
          </cell>
        </row>
        <row r="522">
          <cell r="Y522">
            <v>120</v>
          </cell>
        </row>
        <row r="523">
          <cell r="Y523">
            <v>150</v>
          </cell>
        </row>
        <row r="524">
          <cell r="Y524">
            <v>135</v>
          </cell>
        </row>
        <row r="525">
          <cell r="Y525">
            <v>90</v>
          </cell>
        </row>
        <row r="526">
          <cell r="Y526">
            <v>60</v>
          </cell>
        </row>
        <row r="527">
          <cell r="Y527">
            <v>90</v>
          </cell>
        </row>
        <row r="528">
          <cell r="Y528">
            <v>135</v>
          </cell>
        </row>
        <row r="529">
          <cell r="Y529">
            <v>45</v>
          </cell>
        </row>
        <row r="530">
          <cell r="Y530">
            <v>120</v>
          </cell>
        </row>
        <row r="531">
          <cell r="Y531">
            <v>105</v>
          </cell>
        </row>
        <row r="532">
          <cell r="Y532">
            <v>120</v>
          </cell>
        </row>
        <row r="533">
          <cell r="Y533">
            <v>150</v>
          </cell>
        </row>
        <row r="534">
          <cell r="Y534">
            <v>90</v>
          </cell>
        </row>
        <row r="535">
          <cell r="Y535">
            <v>30</v>
          </cell>
        </row>
        <row r="536">
          <cell r="Y536">
            <v>105</v>
          </cell>
        </row>
        <row r="537">
          <cell r="Y537">
            <v>135</v>
          </cell>
        </row>
        <row r="538">
          <cell r="Y538">
            <v>150</v>
          </cell>
        </row>
        <row r="539">
          <cell r="Y539">
            <v>120</v>
          </cell>
        </row>
        <row r="540">
          <cell r="Y540">
            <v>60</v>
          </cell>
        </row>
        <row r="541">
          <cell r="Y541">
            <v>75</v>
          </cell>
        </row>
        <row r="542">
          <cell r="Y542">
            <v>105</v>
          </cell>
        </row>
        <row r="543">
          <cell r="Y543">
            <v>120</v>
          </cell>
        </row>
        <row r="544">
          <cell r="Y544">
            <v>75</v>
          </cell>
        </row>
        <row r="545">
          <cell r="Y545">
            <v>150</v>
          </cell>
        </row>
        <row r="546">
          <cell r="Y546">
            <v>45</v>
          </cell>
        </row>
        <row r="547">
          <cell r="Y547">
            <v>135</v>
          </cell>
        </row>
        <row r="548">
          <cell r="Y548">
            <v>120</v>
          </cell>
        </row>
        <row r="549">
          <cell r="Y549">
            <v>150</v>
          </cell>
        </row>
        <row r="550">
          <cell r="Y550">
            <v>90</v>
          </cell>
        </row>
        <row r="551">
          <cell r="Y551">
            <v>150</v>
          </cell>
        </row>
        <row r="552">
          <cell r="Y552">
            <v>60</v>
          </cell>
        </row>
        <row r="553">
          <cell r="Y553">
            <v>75</v>
          </cell>
        </row>
        <row r="554">
          <cell r="Y554">
            <v>135</v>
          </cell>
        </row>
        <row r="555">
          <cell r="Y555">
            <v>105</v>
          </cell>
        </row>
        <row r="556">
          <cell r="Y556">
            <v>135</v>
          </cell>
        </row>
        <row r="557">
          <cell r="Y557">
            <v>30</v>
          </cell>
        </row>
        <row r="558">
          <cell r="Y558">
            <v>105</v>
          </cell>
        </row>
        <row r="559">
          <cell r="Y559">
            <v>150</v>
          </cell>
        </row>
        <row r="560">
          <cell r="Y560">
            <v>120</v>
          </cell>
        </row>
        <row r="561">
          <cell r="Y561">
            <v>75</v>
          </cell>
        </row>
        <row r="562">
          <cell r="Y562">
            <v>135</v>
          </cell>
        </row>
        <row r="563">
          <cell r="Y563">
            <v>105</v>
          </cell>
        </row>
        <row r="564">
          <cell r="Y564">
            <v>30</v>
          </cell>
        </row>
        <row r="565">
          <cell r="Y565">
            <v>30</v>
          </cell>
        </row>
        <row r="566">
          <cell r="Y566">
            <v>120</v>
          </cell>
        </row>
        <row r="567">
          <cell r="Y567">
            <v>105</v>
          </cell>
        </row>
        <row r="568">
          <cell r="Y568">
            <v>90</v>
          </cell>
        </row>
        <row r="569">
          <cell r="Y569">
            <v>30</v>
          </cell>
        </row>
        <row r="570">
          <cell r="Y570">
            <v>150</v>
          </cell>
        </row>
        <row r="571">
          <cell r="Y571">
            <v>150</v>
          </cell>
        </row>
        <row r="572">
          <cell r="Y572">
            <v>135</v>
          </cell>
        </row>
        <row r="573">
          <cell r="Y573">
            <v>45</v>
          </cell>
        </row>
        <row r="574">
          <cell r="Y574">
            <v>90</v>
          </cell>
        </row>
        <row r="575">
          <cell r="Y575">
            <v>150</v>
          </cell>
        </row>
        <row r="576">
          <cell r="Y576">
            <v>150</v>
          </cell>
        </row>
        <row r="577">
          <cell r="Y577">
            <v>75</v>
          </cell>
        </row>
        <row r="578">
          <cell r="Y578">
            <v>120</v>
          </cell>
        </row>
        <row r="579">
          <cell r="Y579">
            <v>45</v>
          </cell>
        </row>
        <row r="580">
          <cell r="Y580">
            <v>120</v>
          </cell>
        </row>
        <row r="581">
          <cell r="Y581">
            <v>15</v>
          </cell>
        </row>
        <row r="582">
          <cell r="Y582">
            <v>135</v>
          </cell>
        </row>
        <row r="583">
          <cell r="Y583">
            <v>150</v>
          </cell>
        </row>
        <row r="584">
          <cell r="Y584">
            <v>150</v>
          </cell>
        </row>
        <row r="585">
          <cell r="Y585">
            <v>75</v>
          </cell>
        </row>
        <row r="586">
          <cell r="Y586">
            <v>120</v>
          </cell>
        </row>
        <row r="587">
          <cell r="Y587">
            <v>150</v>
          </cell>
        </row>
        <row r="588">
          <cell r="Y588">
            <v>150</v>
          </cell>
        </row>
        <row r="589">
          <cell r="Y589">
            <v>30</v>
          </cell>
        </row>
        <row r="590">
          <cell r="Y590">
            <v>75</v>
          </cell>
        </row>
        <row r="591">
          <cell r="Y591">
            <v>105</v>
          </cell>
        </row>
        <row r="592">
          <cell r="Y592">
            <v>90</v>
          </cell>
        </row>
        <row r="593">
          <cell r="Y593">
            <v>105</v>
          </cell>
        </row>
        <row r="594">
          <cell r="Y594">
            <v>15</v>
          </cell>
        </row>
        <row r="595">
          <cell r="Y595">
            <v>150</v>
          </cell>
        </row>
        <row r="596">
          <cell r="Y596">
            <v>120</v>
          </cell>
        </row>
        <row r="597">
          <cell r="Y597">
            <v>135</v>
          </cell>
        </row>
        <row r="598">
          <cell r="Y598">
            <v>150</v>
          </cell>
        </row>
        <row r="599">
          <cell r="Y599">
            <v>105</v>
          </cell>
        </row>
        <row r="600">
          <cell r="Y600">
            <v>150</v>
          </cell>
        </row>
        <row r="601">
          <cell r="Y601">
            <v>105</v>
          </cell>
        </row>
        <row r="602">
          <cell r="Y602">
            <v>150</v>
          </cell>
        </row>
        <row r="603">
          <cell r="Y603">
            <v>120</v>
          </cell>
        </row>
        <row r="604">
          <cell r="Y604">
            <v>120</v>
          </cell>
        </row>
        <row r="605">
          <cell r="Y605">
            <v>15</v>
          </cell>
        </row>
        <row r="606">
          <cell r="Y606">
            <v>120</v>
          </cell>
        </row>
        <row r="607">
          <cell r="Y607">
            <v>60</v>
          </cell>
        </row>
        <row r="608">
          <cell r="Y608">
            <v>105</v>
          </cell>
        </row>
        <row r="609">
          <cell r="Y609">
            <v>75</v>
          </cell>
        </row>
        <row r="610">
          <cell r="Y610">
            <v>150</v>
          </cell>
        </row>
        <row r="611">
          <cell r="Y611">
            <v>90</v>
          </cell>
        </row>
        <row r="612">
          <cell r="Y612">
            <v>15</v>
          </cell>
        </row>
        <row r="613">
          <cell r="Y613">
            <v>60</v>
          </cell>
        </row>
        <row r="614">
          <cell r="Y614">
            <v>75</v>
          </cell>
        </row>
        <row r="615">
          <cell r="Y615">
            <v>90</v>
          </cell>
        </row>
        <row r="616">
          <cell r="Y616">
            <v>60</v>
          </cell>
        </row>
        <row r="617">
          <cell r="Y617">
            <v>90</v>
          </cell>
        </row>
        <row r="618">
          <cell r="Y618">
            <v>120</v>
          </cell>
        </row>
        <row r="619">
          <cell r="Y619">
            <v>120</v>
          </cell>
        </row>
        <row r="620">
          <cell r="Y620">
            <v>90</v>
          </cell>
        </row>
        <row r="621">
          <cell r="Y621">
            <v>90</v>
          </cell>
        </row>
        <row r="622">
          <cell r="Y622">
            <v>135</v>
          </cell>
        </row>
        <row r="623">
          <cell r="Y623">
            <v>90</v>
          </cell>
        </row>
        <row r="624">
          <cell r="Y624">
            <v>60</v>
          </cell>
        </row>
        <row r="625">
          <cell r="Y625">
            <v>75</v>
          </cell>
        </row>
        <row r="626">
          <cell r="Y626">
            <v>135</v>
          </cell>
        </row>
        <row r="627">
          <cell r="Y627">
            <v>60</v>
          </cell>
        </row>
        <row r="628">
          <cell r="Y628">
            <v>105</v>
          </cell>
        </row>
        <row r="629">
          <cell r="Y629">
            <v>105</v>
          </cell>
        </row>
        <row r="630">
          <cell r="Y630">
            <v>120</v>
          </cell>
        </row>
        <row r="631">
          <cell r="Y631">
            <v>150</v>
          </cell>
        </row>
        <row r="632">
          <cell r="Y632">
            <v>135</v>
          </cell>
        </row>
        <row r="633">
          <cell r="Y633">
            <v>60</v>
          </cell>
        </row>
        <row r="634">
          <cell r="Y634">
            <v>90</v>
          </cell>
        </row>
        <row r="635">
          <cell r="Y635">
            <v>75</v>
          </cell>
        </row>
        <row r="636">
          <cell r="Y636">
            <v>135</v>
          </cell>
        </row>
        <row r="637">
          <cell r="Y637">
            <v>120</v>
          </cell>
        </row>
        <row r="638">
          <cell r="Y638">
            <v>60</v>
          </cell>
        </row>
        <row r="639">
          <cell r="Y639">
            <v>135</v>
          </cell>
        </row>
        <row r="640">
          <cell r="Y640">
            <v>150</v>
          </cell>
        </row>
        <row r="641">
          <cell r="Y641">
            <v>120</v>
          </cell>
        </row>
        <row r="642">
          <cell r="Y642">
            <v>15</v>
          </cell>
        </row>
        <row r="643">
          <cell r="Y643">
            <v>120</v>
          </cell>
        </row>
        <row r="644">
          <cell r="Y644">
            <v>105</v>
          </cell>
        </row>
        <row r="645">
          <cell r="Y645">
            <v>45</v>
          </cell>
        </row>
        <row r="646">
          <cell r="Y646">
            <v>135</v>
          </cell>
        </row>
        <row r="647">
          <cell r="Y647">
            <v>150</v>
          </cell>
        </row>
        <row r="648">
          <cell r="Y648">
            <v>135</v>
          </cell>
        </row>
        <row r="649">
          <cell r="Y649">
            <v>60</v>
          </cell>
        </row>
        <row r="650">
          <cell r="Y650">
            <v>45</v>
          </cell>
        </row>
        <row r="651">
          <cell r="Y651">
            <v>105</v>
          </cell>
        </row>
        <row r="652">
          <cell r="Y652">
            <v>120</v>
          </cell>
        </row>
        <row r="653">
          <cell r="Y653">
            <v>15</v>
          </cell>
        </row>
        <row r="654">
          <cell r="Y654">
            <v>120</v>
          </cell>
        </row>
        <row r="655">
          <cell r="Y655">
            <v>15</v>
          </cell>
        </row>
        <row r="656">
          <cell r="Y656">
            <v>45</v>
          </cell>
        </row>
        <row r="657">
          <cell r="Y657">
            <v>120</v>
          </cell>
        </row>
        <row r="658">
          <cell r="Y658">
            <v>75</v>
          </cell>
        </row>
        <row r="659">
          <cell r="Y659">
            <v>90</v>
          </cell>
        </row>
        <row r="660">
          <cell r="Y660">
            <v>135</v>
          </cell>
        </row>
        <row r="661">
          <cell r="Y661">
            <v>150</v>
          </cell>
        </row>
        <row r="662">
          <cell r="Y662">
            <v>120</v>
          </cell>
        </row>
        <row r="663">
          <cell r="Y663">
            <v>45</v>
          </cell>
        </row>
        <row r="664">
          <cell r="Y664">
            <v>60</v>
          </cell>
        </row>
        <row r="665">
          <cell r="Y665">
            <v>150</v>
          </cell>
        </row>
        <row r="666">
          <cell r="Y666">
            <v>135</v>
          </cell>
        </row>
        <row r="667">
          <cell r="Y667">
            <v>135</v>
          </cell>
        </row>
        <row r="668">
          <cell r="Y668">
            <v>135</v>
          </cell>
        </row>
        <row r="669">
          <cell r="Y669">
            <v>90</v>
          </cell>
        </row>
        <row r="670">
          <cell r="Y670">
            <v>135</v>
          </cell>
        </row>
        <row r="671">
          <cell r="Y671">
            <v>135</v>
          </cell>
        </row>
        <row r="672">
          <cell r="Y672">
            <v>75</v>
          </cell>
        </row>
        <row r="673">
          <cell r="Y673">
            <v>105</v>
          </cell>
        </row>
        <row r="674">
          <cell r="Y674">
            <v>90</v>
          </cell>
        </row>
        <row r="675">
          <cell r="Y675">
            <v>75</v>
          </cell>
        </row>
        <row r="676">
          <cell r="Y676">
            <v>150</v>
          </cell>
        </row>
        <row r="677">
          <cell r="Y677">
            <v>135</v>
          </cell>
        </row>
        <row r="678">
          <cell r="Y678">
            <v>150</v>
          </cell>
        </row>
        <row r="679">
          <cell r="Y679">
            <v>135</v>
          </cell>
        </row>
        <row r="680">
          <cell r="Y680">
            <v>60</v>
          </cell>
        </row>
        <row r="681">
          <cell r="Y681">
            <v>150</v>
          </cell>
        </row>
        <row r="682">
          <cell r="Y682">
            <v>15</v>
          </cell>
        </row>
        <row r="683">
          <cell r="Y683">
            <v>120</v>
          </cell>
        </row>
        <row r="684">
          <cell r="Y684">
            <v>30</v>
          </cell>
        </row>
        <row r="685">
          <cell r="Y685">
            <v>105</v>
          </cell>
        </row>
        <row r="686">
          <cell r="Y686">
            <v>135</v>
          </cell>
        </row>
        <row r="687">
          <cell r="Y687">
            <v>135</v>
          </cell>
        </row>
        <row r="688">
          <cell r="Y688">
            <v>135</v>
          </cell>
        </row>
        <row r="689">
          <cell r="Y689">
            <v>105</v>
          </cell>
        </row>
        <row r="690">
          <cell r="Y690">
            <v>15</v>
          </cell>
        </row>
        <row r="691">
          <cell r="Y691">
            <v>90</v>
          </cell>
        </row>
        <row r="692">
          <cell r="Y692">
            <v>135</v>
          </cell>
        </row>
        <row r="693">
          <cell r="Y693">
            <v>150</v>
          </cell>
        </row>
        <row r="694">
          <cell r="Y694">
            <v>135</v>
          </cell>
        </row>
        <row r="695">
          <cell r="Y695">
            <v>120</v>
          </cell>
        </row>
        <row r="696">
          <cell r="Y696">
            <v>15</v>
          </cell>
        </row>
        <row r="697">
          <cell r="Y697">
            <v>30</v>
          </cell>
        </row>
        <row r="698">
          <cell r="Y698">
            <v>120</v>
          </cell>
        </row>
        <row r="699">
          <cell r="Y699">
            <v>120</v>
          </cell>
        </row>
        <row r="700">
          <cell r="Y700">
            <v>60</v>
          </cell>
        </row>
        <row r="701">
          <cell r="Y701">
            <v>150</v>
          </cell>
        </row>
        <row r="702">
          <cell r="Y702">
            <v>75</v>
          </cell>
        </row>
        <row r="703">
          <cell r="Y703">
            <v>45</v>
          </cell>
        </row>
        <row r="704">
          <cell r="Y704">
            <v>60</v>
          </cell>
        </row>
        <row r="705">
          <cell r="Y705">
            <v>15</v>
          </cell>
        </row>
        <row r="706">
          <cell r="Y706">
            <v>45</v>
          </cell>
        </row>
        <row r="707">
          <cell r="Y707">
            <v>75</v>
          </cell>
        </row>
        <row r="708">
          <cell r="Y708">
            <v>135</v>
          </cell>
        </row>
        <row r="709">
          <cell r="Y709">
            <v>75</v>
          </cell>
        </row>
        <row r="710">
          <cell r="Y710">
            <v>15</v>
          </cell>
        </row>
        <row r="711">
          <cell r="Y711">
            <v>150</v>
          </cell>
        </row>
        <row r="712">
          <cell r="Y712">
            <v>105</v>
          </cell>
        </row>
        <row r="713">
          <cell r="Y713">
            <v>120</v>
          </cell>
        </row>
        <row r="714">
          <cell r="Y714">
            <v>60</v>
          </cell>
        </row>
        <row r="715">
          <cell r="Y715">
            <v>120</v>
          </cell>
        </row>
        <row r="716">
          <cell r="Y716">
            <v>30</v>
          </cell>
        </row>
        <row r="717">
          <cell r="Y717">
            <v>45</v>
          </cell>
        </row>
        <row r="718">
          <cell r="Y718">
            <v>135</v>
          </cell>
        </row>
        <row r="719">
          <cell r="Y719">
            <v>60</v>
          </cell>
        </row>
        <row r="720">
          <cell r="Y720">
            <v>105</v>
          </cell>
        </row>
        <row r="721">
          <cell r="Y721">
            <v>75</v>
          </cell>
        </row>
        <row r="722">
          <cell r="Y722">
            <v>150</v>
          </cell>
        </row>
        <row r="723">
          <cell r="Y723">
            <v>15</v>
          </cell>
        </row>
        <row r="724">
          <cell r="Y724">
            <v>150</v>
          </cell>
        </row>
        <row r="725">
          <cell r="Y725">
            <v>135</v>
          </cell>
        </row>
        <row r="726">
          <cell r="Y726">
            <v>105</v>
          </cell>
        </row>
        <row r="727">
          <cell r="Y727">
            <v>30</v>
          </cell>
        </row>
        <row r="728">
          <cell r="Y728">
            <v>90</v>
          </cell>
        </row>
        <row r="729">
          <cell r="Y729">
            <v>120</v>
          </cell>
        </row>
        <row r="730">
          <cell r="Y730">
            <v>150</v>
          </cell>
        </row>
        <row r="731">
          <cell r="Y731">
            <v>15</v>
          </cell>
        </row>
        <row r="732">
          <cell r="Y732">
            <v>150</v>
          </cell>
        </row>
        <row r="733">
          <cell r="Y733">
            <v>120</v>
          </cell>
        </row>
        <row r="734">
          <cell r="Y734">
            <v>150</v>
          </cell>
        </row>
        <row r="735">
          <cell r="Y735">
            <v>120</v>
          </cell>
        </row>
        <row r="736">
          <cell r="Y736">
            <v>150</v>
          </cell>
        </row>
        <row r="737">
          <cell r="Y737">
            <v>135</v>
          </cell>
        </row>
        <row r="738">
          <cell r="Y738">
            <v>135</v>
          </cell>
        </row>
        <row r="739">
          <cell r="Y739">
            <v>120</v>
          </cell>
        </row>
        <row r="740">
          <cell r="Y740">
            <v>150</v>
          </cell>
        </row>
        <row r="741">
          <cell r="Y741">
            <v>75</v>
          </cell>
        </row>
        <row r="742">
          <cell r="Y742">
            <v>150</v>
          </cell>
        </row>
        <row r="743">
          <cell r="Y743">
            <v>135</v>
          </cell>
        </row>
        <row r="744">
          <cell r="Y744">
            <v>60</v>
          </cell>
        </row>
        <row r="745">
          <cell r="Y745">
            <v>150</v>
          </cell>
        </row>
        <row r="746">
          <cell r="Y746">
            <v>90</v>
          </cell>
        </row>
        <row r="747">
          <cell r="Y747">
            <v>60</v>
          </cell>
        </row>
        <row r="748">
          <cell r="Y748">
            <v>150</v>
          </cell>
        </row>
        <row r="749">
          <cell r="Y749">
            <v>30</v>
          </cell>
        </row>
        <row r="750">
          <cell r="Y750">
            <v>135</v>
          </cell>
        </row>
        <row r="751">
          <cell r="Y751">
            <v>120</v>
          </cell>
        </row>
        <row r="752">
          <cell r="Y752">
            <v>135</v>
          </cell>
        </row>
        <row r="753">
          <cell r="Y753">
            <v>45</v>
          </cell>
        </row>
        <row r="754">
          <cell r="Y754">
            <v>150</v>
          </cell>
        </row>
        <row r="755">
          <cell r="Y755">
            <v>150</v>
          </cell>
        </row>
        <row r="756">
          <cell r="Y756">
            <v>45</v>
          </cell>
        </row>
        <row r="757">
          <cell r="Y757">
            <v>120</v>
          </cell>
        </row>
        <row r="758">
          <cell r="Y758">
            <v>75</v>
          </cell>
        </row>
        <row r="759">
          <cell r="Y759">
            <v>45</v>
          </cell>
        </row>
        <row r="760">
          <cell r="Y760">
            <v>150</v>
          </cell>
        </row>
        <row r="761">
          <cell r="Y761">
            <v>135</v>
          </cell>
        </row>
        <row r="762">
          <cell r="Y762">
            <v>135</v>
          </cell>
        </row>
        <row r="763">
          <cell r="Y763">
            <v>150</v>
          </cell>
        </row>
        <row r="764">
          <cell r="Y764">
            <v>150</v>
          </cell>
        </row>
        <row r="765">
          <cell r="Y765">
            <v>135</v>
          </cell>
        </row>
        <row r="766">
          <cell r="Y766">
            <v>30</v>
          </cell>
        </row>
        <row r="767">
          <cell r="Y767">
            <v>150</v>
          </cell>
        </row>
        <row r="768">
          <cell r="Y768">
            <v>0</v>
          </cell>
        </row>
        <row r="769">
          <cell r="Y769">
            <v>105</v>
          </cell>
        </row>
        <row r="770">
          <cell r="Y770">
            <v>45</v>
          </cell>
        </row>
        <row r="771">
          <cell r="Y771">
            <v>135</v>
          </cell>
        </row>
        <row r="772">
          <cell r="Y772">
            <v>30</v>
          </cell>
        </row>
        <row r="773">
          <cell r="Y773">
            <v>150</v>
          </cell>
        </row>
        <row r="774">
          <cell r="Y774">
            <v>150</v>
          </cell>
        </row>
        <row r="775">
          <cell r="Y775">
            <v>30</v>
          </cell>
        </row>
        <row r="776">
          <cell r="Y776">
            <v>60</v>
          </cell>
        </row>
        <row r="777">
          <cell r="Y777">
            <v>135</v>
          </cell>
        </row>
        <row r="778">
          <cell r="Y778">
            <v>150</v>
          </cell>
        </row>
        <row r="779">
          <cell r="Y779">
            <v>135</v>
          </cell>
        </row>
        <row r="780">
          <cell r="Y780">
            <v>30</v>
          </cell>
        </row>
        <row r="781">
          <cell r="Y781">
            <v>150</v>
          </cell>
        </row>
        <row r="782">
          <cell r="Y782">
            <v>150</v>
          </cell>
        </row>
        <row r="783">
          <cell r="Y783">
            <v>150</v>
          </cell>
        </row>
        <row r="784">
          <cell r="Y784">
            <v>105</v>
          </cell>
        </row>
        <row r="785">
          <cell r="Y785">
            <v>75</v>
          </cell>
        </row>
        <row r="786">
          <cell r="Y786">
            <v>45</v>
          </cell>
        </row>
        <row r="787">
          <cell r="Y787">
            <v>135</v>
          </cell>
        </row>
        <row r="788">
          <cell r="Y788">
            <v>120</v>
          </cell>
        </row>
        <row r="789">
          <cell r="Y789">
            <v>120</v>
          </cell>
        </row>
        <row r="790">
          <cell r="Y790">
            <v>150</v>
          </cell>
        </row>
        <row r="791">
          <cell r="Y791">
            <v>135</v>
          </cell>
        </row>
        <row r="792">
          <cell r="Y792">
            <v>90</v>
          </cell>
        </row>
        <row r="793">
          <cell r="Y793">
            <v>150</v>
          </cell>
        </row>
        <row r="794">
          <cell r="Y794">
            <v>135</v>
          </cell>
        </row>
        <row r="795">
          <cell r="Y795">
            <v>135</v>
          </cell>
        </row>
        <row r="796">
          <cell r="Y796">
            <v>150</v>
          </cell>
        </row>
        <row r="797">
          <cell r="Y797">
            <v>150</v>
          </cell>
        </row>
        <row r="798">
          <cell r="Y798">
            <v>135</v>
          </cell>
        </row>
        <row r="799">
          <cell r="Y799">
            <v>75</v>
          </cell>
        </row>
        <row r="800">
          <cell r="Y800">
            <v>30</v>
          </cell>
        </row>
        <row r="801">
          <cell r="Y801">
            <v>135</v>
          </cell>
        </row>
        <row r="802">
          <cell r="Y802">
            <v>75</v>
          </cell>
        </row>
        <row r="803">
          <cell r="Y803">
            <v>45</v>
          </cell>
        </row>
        <row r="804">
          <cell r="Y804">
            <v>105</v>
          </cell>
        </row>
        <row r="805">
          <cell r="Y805">
            <v>45</v>
          </cell>
        </row>
        <row r="806">
          <cell r="Y806">
            <v>105</v>
          </cell>
        </row>
        <row r="807">
          <cell r="Y807">
            <v>120</v>
          </cell>
        </row>
        <row r="808">
          <cell r="Y808">
            <v>150</v>
          </cell>
        </row>
        <row r="809">
          <cell r="Y809">
            <v>150</v>
          </cell>
        </row>
        <row r="810">
          <cell r="Y810">
            <v>120</v>
          </cell>
        </row>
        <row r="811">
          <cell r="Y811">
            <v>90</v>
          </cell>
        </row>
        <row r="812">
          <cell r="Y812">
            <v>0</v>
          </cell>
        </row>
        <row r="813">
          <cell r="Y813">
            <v>150</v>
          </cell>
        </row>
        <row r="814">
          <cell r="Y814">
            <v>135</v>
          </cell>
        </row>
        <row r="815">
          <cell r="Y815">
            <v>120</v>
          </cell>
        </row>
        <row r="816">
          <cell r="Y816">
            <v>15</v>
          </cell>
        </row>
        <row r="817">
          <cell r="Y817">
            <v>90</v>
          </cell>
        </row>
        <row r="818">
          <cell r="Y818">
            <v>0</v>
          </cell>
        </row>
        <row r="819">
          <cell r="Y819">
            <v>75</v>
          </cell>
        </row>
        <row r="820">
          <cell r="Y820">
            <v>150</v>
          </cell>
        </row>
        <row r="821">
          <cell r="Y821">
            <v>75</v>
          </cell>
        </row>
        <row r="822">
          <cell r="Y822">
            <v>75</v>
          </cell>
        </row>
        <row r="823">
          <cell r="Y823">
            <v>150</v>
          </cell>
        </row>
        <row r="824">
          <cell r="Y824">
            <v>45</v>
          </cell>
        </row>
        <row r="825">
          <cell r="Y825">
            <v>75</v>
          </cell>
        </row>
        <row r="826">
          <cell r="Y826">
            <v>75</v>
          </cell>
        </row>
        <row r="827">
          <cell r="Y827">
            <v>75</v>
          </cell>
        </row>
        <row r="828">
          <cell r="Y828">
            <v>45</v>
          </cell>
        </row>
        <row r="829">
          <cell r="Y829">
            <v>135</v>
          </cell>
        </row>
        <row r="830">
          <cell r="Y830">
            <v>120</v>
          </cell>
        </row>
        <row r="831">
          <cell r="Y831">
            <v>135</v>
          </cell>
        </row>
        <row r="832">
          <cell r="Y832">
            <v>90</v>
          </cell>
        </row>
        <row r="833">
          <cell r="Y833">
            <v>120</v>
          </cell>
        </row>
        <row r="834">
          <cell r="Y834">
            <v>45</v>
          </cell>
        </row>
        <row r="835">
          <cell r="Y835">
            <v>135</v>
          </cell>
        </row>
        <row r="836">
          <cell r="Y836">
            <v>120</v>
          </cell>
        </row>
        <row r="837">
          <cell r="Y837">
            <v>105</v>
          </cell>
        </row>
        <row r="838">
          <cell r="Y838">
            <v>150</v>
          </cell>
        </row>
        <row r="839">
          <cell r="Y839">
            <v>75</v>
          </cell>
        </row>
        <row r="840">
          <cell r="Y840">
            <v>0</v>
          </cell>
        </row>
        <row r="841">
          <cell r="Y841">
            <v>120</v>
          </cell>
        </row>
        <row r="842">
          <cell r="Y842">
            <v>45</v>
          </cell>
        </row>
        <row r="843">
          <cell r="Y843">
            <v>0</v>
          </cell>
        </row>
        <row r="844">
          <cell r="Y844">
            <v>150</v>
          </cell>
        </row>
        <row r="845">
          <cell r="Y845">
            <v>105</v>
          </cell>
        </row>
        <row r="846">
          <cell r="Y846">
            <v>0</v>
          </cell>
        </row>
        <row r="847">
          <cell r="Y847">
            <v>150</v>
          </cell>
        </row>
        <row r="848">
          <cell r="Y848">
            <v>120</v>
          </cell>
        </row>
        <row r="849">
          <cell r="Y849">
            <v>150</v>
          </cell>
        </row>
        <row r="850">
          <cell r="Y850">
            <v>150</v>
          </cell>
        </row>
        <row r="851">
          <cell r="Y851">
            <v>90</v>
          </cell>
        </row>
        <row r="852">
          <cell r="Y852">
            <v>105</v>
          </cell>
        </row>
        <row r="853">
          <cell r="Y853">
            <v>135</v>
          </cell>
        </row>
        <row r="854">
          <cell r="Y854">
            <v>75</v>
          </cell>
        </row>
        <row r="855">
          <cell r="Y855">
            <v>150</v>
          </cell>
        </row>
        <row r="856">
          <cell r="Y856">
            <v>45</v>
          </cell>
        </row>
        <row r="857">
          <cell r="Y857">
            <v>105</v>
          </cell>
        </row>
        <row r="858">
          <cell r="Y858">
            <v>135</v>
          </cell>
        </row>
        <row r="859">
          <cell r="Y859">
            <v>105</v>
          </cell>
        </row>
        <row r="860">
          <cell r="Y860">
            <v>105</v>
          </cell>
        </row>
        <row r="861">
          <cell r="Y861">
            <v>150</v>
          </cell>
        </row>
        <row r="862">
          <cell r="Y862">
            <v>120</v>
          </cell>
        </row>
        <row r="863">
          <cell r="Y863">
            <v>90</v>
          </cell>
        </row>
        <row r="864">
          <cell r="Y864">
            <v>105</v>
          </cell>
        </row>
        <row r="865">
          <cell r="Y865">
            <v>90</v>
          </cell>
        </row>
        <row r="866">
          <cell r="Y866">
            <v>135</v>
          </cell>
        </row>
        <row r="867">
          <cell r="Y867">
            <v>135</v>
          </cell>
        </row>
        <row r="868">
          <cell r="Y868">
            <v>75</v>
          </cell>
        </row>
        <row r="869">
          <cell r="Y869">
            <v>60</v>
          </cell>
        </row>
        <row r="870">
          <cell r="Y870">
            <v>135</v>
          </cell>
        </row>
        <row r="871">
          <cell r="Y871">
            <v>90</v>
          </cell>
        </row>
        <row r="872">
          <cell r="Y872">
            <v>120</v>
          </cell>
        </row>
        <row r="873">
          <cell r="Y873">
            <v>0</v>
          </cell>
        </row>
        <row r="874">
          <cell r="Y874">
            <v>150</v>
          </cell>
        </row>
        <row r="875">
          <cell r="Y875">
            <v>45</v>
          </cell>
        </row>
        <row r="876">
          <cell r="Y876">
            <v>75</v>
          </cell>
        </row>
        <row r="877">
          <cell r="Y877">
            <v>105</v>
          </cell>
        </row>
        <row r="878">
          <cell r="Y878">
            <v>120</v>
          </cell>
        </row>
        <row r="879">
          <cell r="Y879">
            <v>120</v>
          </cell>
        </row>
        <row r="880">
          <cell r="Y880">
            <v>105</v>
          </cell>
        </row>
        <row r="881">
          <cell r="Y881">
            <v>0</v>
          </cell>
        </row>
        <row r="882">
          <cell r="Y882">
            <v>105</v>
          </cell>
        </row>
        <row r="883">
          <cell r="Y883">
            <v>150</v>
          </cell>
        </row>
        <row r="884">
          <cell r="Y884">
            <v>45</v>
          </cell>
        </row>
        <row r="885">
          <cell r="Y885">
            <v>60</v>
          </cell>
        </row>
        <row r="886">
          <cell r="Y886">
            <v>0</v>
          </cell>
        </row>
        <row r="887">
          <cell r="Y887">
            <v>60</v>
          </cell>
        </row>
        <row r="888">
          <cell r="Y888">
            <v>120</v>
          </cell>
        </row>
        <row r="889">
          <cell r="Y889">
            <v>120</v>
          </cell>
        </row>
        <row r="890">
          <cell r="Y890">
            <v>150</v>
          </cell>
        </row>
        <row r="891">
          <cell r="Y891">
            <v>15</v>
          </cell>
        </row>
        <row r="892">
          <cell r="Y892">
            <v>150</v>
          </cell>
        </row>
        <row r="893">
          <cell r="Y893">
            <v>120</v>
          </cell>
        </row>
        <row r="894">
          <cell r="Y894">
            <v>90</v>
          </cell>
        </row>
        <row r="895">
          <cell r="Y895">
            <v>90</v>
          </cell>
        </row>
        <row r="896">
          <cell r="Y896">
            <v>120</v>
          </cell>
        </row>
        <row r="897">
          <cell r="Y897">
            <v>135</v>
          </cell>
        </row>
        <row r="898">
          <cell r="Y898">
            <v>150</v>
          </cell>
        </row>
        <row r="899">
          <cell r="Y899">
            <v>150</v>
          </cell>
        </row>
        <row r="900">
          <cell r="Y900">
            <v>0</v>
          </cell>
        </row>
        <row r="901">
          <cell r="Y901">
            <v>150</v>
          </cell>
        </row>
        <row r="902">
          <cell r="Y902">
            <v>135</v>
          </cell>
        </row>
        <row r="903">
          <cell r="Y903">
            <v>135</v>
          </cell>
        </row>
        <row r="904">
          <cell r="Y904">
            <v>105</v>
          </cell>
        </row>
        <row r="905">
          <cell r="Y905">
            <v>30</v>
          </cell>
        </row>
        <row r="906">
          <cell r="Y906">
            <v>150</v>
          </cell>
        </row>
        <row r="907">
          <cell r="Y907">
            <v>75</v>
          </cell>
        </row>
        <row r="908">
          <cell r="Y908">
            <v>90</v>
          </cell>
        </row>
        <row r="909">
          <cell r="Y909">
            <v>135</v>
          </cell>
        </row>
        <row r="910">
          <cell r="Y910">
            <v>30</v>
          </cell>
        </row>
        <row r="911">
          <cell r="Y911">
            <v>45</v>
          </cell>
        </row>
        <row r="912">
          <cell r="Y912">
            <v>105</v>
          </cell>
        </row>
        <row r="913">
          <cell r="Y913">
            <v>150</v>
          </cell>
        </row>
        <row r="914">
          <cell r="Y914">
            <v>90</v>
          </cell>
        </row>
        <row r="915">
          <cell r="Y915">
            <v>90</v>
          </cell>
        </row>
        <row r="916">
          <cell r="Y916">
            <v>45</v>
          </cell>
        </row>
        <row r="917">
          <cell r="Y917">
            <v>105</v>
          </cell>
        </row>
        <row r="918">
          <cell r="Y918">
            <v>60</v>
          </cell>
        </row>
        <row r="919">
          <cell r="Y919">
            <v>45</v>
          </cell>
        </row>
        <row r="920">
          <cell r="Y920">
            <v>75</v>
          </cell>
        </row>
        <row r="921">
          <cell r="Y921">
            <v>15</v>
          </cell>
        </row>
        <row r="922">
          <cell r="Y922">
            <v>75</v>
          </cell>
        </row>
        <row r="923">
          <cell r="Y923">
            <v>90</v>
          </cell>
        </row>
        <row r="924">
          <cell r="Y924">
            <v>150</v>
          </cell>
        </row>
        <row r="925">
          <cell r="Y925">
            <v>75</v>
          </cell>
        </row>
        <row r="926">
          <cell r="Y926">
            <v>0</v>
          </cell>
        </row>
        <row r="927">
          <cell r="Y927">
            <v>135</v>
          </cell>
        </row>
        <row r="928">
          <cell r="Y928">
            <v>0</v>
          </cell>
        </row>
        <row r="929">
          <cell r="Y929">
            <v>0</v>
          </cell>
        </row>
      </sheetData>
      <sheetData sheetId="7">
        <row r="2">
          <cell r="Y2">
            <v>100</v>
          </cell>
        </row>
        <row r="3">
          <cell r="Y3">
            <v>100</v>
          </cell>
        </row>
        <row r="4">
          <cell r="Y4">
            <v>80</v>
          </cell>
        </row>
        <row r="5">
          <cell r="Y5">
            <v>100</v>
          </cell>
        </row>
        <row r="6">
          <cell r="Y6">
            <v>100</v>
          </cell>
        </row>
        <row r="7">
          <cell r="Y7">
            <v>100</v>
          </cell>
        </row>
        <row r="8">
          <cell r="Y8">
            <v>100</v>
          </cell>
        </row>
        <row r="9">
          <cell r="Y9">
            <v>100</v>
          </cell>
        </row>
        <row r="10">
          <cell r="Y10">
            <v>100</v>
          </cell>
        </row>
        <row r="11">
          <cell r="Y11">
            <v>100</v>
          </cell>
        </row>
        <row r="12">
          <cell r="Y12">
            <v>100</v>
          </cell>
        </row>
        <row r="13">
          <cell r="Y13">
            <v>40</v>
          </cell>
        </row>
        <row r="14">
          <cell r="Y14">
            <v>100</v>
          </cell>
        </row>
        <row r="15">
          <cell r="Y15">
            <v>100</v>
          </cell>
        </row>
        <row r="16">
          <cell r="Y16">
            <v>100</v>
          </cell>
        </row>
        <row r="17">
          <cell r="Y17">
            <v>100</v>
          </cell>
        </row>
        <row r="18">
          <cell r="Y18">
            <v>100</v>
          </cell>
        </row>
        <row r="19">
          <cell r="Y19">
            <v>100</v>
          </cell>
        </row>
        <row r="20">
          <cell r="Y20">
            <v>100</v>
          </cell>
        </row>
        <row r="21">
          <cell r="Y21">
            <v>100</v>
          </cell>
        </row>
        <row r="22">
          <cell r="Y22">
            <v>80</v>
          </cell>
        </row>
        <row r="23">
          <cell r="Y23">
            <v>100</v>
          </cell>
        </row>
        <row r="24">
          <cell r="Y24">
            <v>100</v>
          </cell>
        </row>
        <row r="25">
          <cell r="Y25">
            <v>100</v>
          </cell>
        </row>
        <row r="26">
          <cell r="Y26">
            <v>100</v>
          </cell>
        </row>
        <row r="27">
          <cell r="Y27">
            <v>100</v>
          </cell>
        </row>
        <row r="28">
          <cell r="Y28">
            <v>100</v>
          </cell>
        </row>
        <row r="29">
          <cell r="Y29">
            <v>100</v>
          </cell>
        </row>
        <row r="30">
          <cell r="Y30">
            <v>100</v>
          </cell>
        </row>
        <row r="31">
          <cell r="Y31">
            <v>100</v>
          </cell>
        </row>
        <row r="32">
          <cell r="Y32">
            <v>100</v>
          </cell>
        </row>
        <row r="33">
          <cell r="Y33">
            <v>100</v>
          </cell>
        </row>
        <row r="34">
          <cell r="Y34">
            <v>100</v>
          </cell>
        </row>
        <row r="35">
          <cell r="Y35">
            <v>100</v>
          </cell>
        </row>
        <row r="36">
          <cell r="Y36">
            <v>80</v>
          </cell>
        </row>
        <row r="37">
          <cell r="Y37">
            <v>100</v>
          </cell>
        </row>
        <row r="38">
          <cell r="Y38">
            <v>60</v>
          </cell>
        </row>
        <row r="39">
          <cell r="Y39">
            <v>100</v>
          </cell>
        </row>
        <row r="40">
          <cell r="Y40">
            <v>100</v>
          </cell>
        </row>
        <row r="41">
          <cell r="Y41">
            <v>100</v>
          </cell>
        </row>
        <row r="42">
          <cell r="Y42">
            <v>100</v>
          </cell>
        </row>
        <row r="43">
          <cell r="Y43">
            <v>100</v>
          </cell>
        </row>
        <row r="44">
          <cell r="Y44">
            <v>100</v>
          </cell>
        </row>
        <row r="45">
          <cell r="Y45">
            <v>100</v>
          </cell>
        </row>
        <row r="46">
          <cell r="Y46">
            <v>40</v>
          </cell>
        </row>
        <row r="47">
          <cell r="Y47">
            <v>100</v>
          </cell>
        </row>
        <row r="48">
          <cell r="Y48">
            <v>80</v>
          </cell>
        </row>
        <row r="49">
          <cell r="Y49">
            <v>100</v>
          </cell>
        </row>
        <row r="50">
          <cell r="Y50">
            <v>100</v>
          </cell>
        </row>
        <row r="51">
          <cell r="Y51">
            <v>100</v>
          </cell>
        </row>
        <row r="52">
          <cell r="Y52">
            <v>100</v>
          </cell>
        </row>
        <row r="53">
          <cell r="Y53">
            <v>80</v>
          </cell>
        </row>
        <row r="54">
          <cell r="Y54">
            <v>100</v>
          </cell>
        </row>
        <row r="55">
          <cell r="Y55">
            <v>100</v>
          </cell>
        </row>
        <row r="56">
          <cell r="Y56">
            <v>100</v>
          </cell>
        </row>
        <row r="57">
          <cell r="Y57">
            <v>100</v>
          </cell>
        </row>
        <row r="58">
          <cell r="Y58">
            <v>100</v>
          </cell>
        </row>
        <row r="59">
          <cell r="Y59">
            <v>100</v>
          </cell>
        </row>
        <row r="60">
          <cell r="Y60">
            <v>80</v>
          </cell>
        </row>
        <row r="61">
          <cell r="Y61">
            <v>100</v>
          </cell>
        </row>
        <row r="62">
          <cell r="Y62">
            <v>80</v>
          </cell>
        </row>
        <row r="63">
          <cell r="Y63">
            <v>100</v>
          </cell>
        </row>
        <row r="64">
          <cell r="Y64">
            <v>100</v>
          </cell>
        </row>
        <row r="65">
          <cell r="Y65">
            <v>80</v>
          </cell>
        </row>
        <row r="66">
          <cell r="Y66">
            <v>100</v>
          </cell>
        </row>
        <row r="67">
          <cell r="Y67">
            <v>100</v>
          </cell>
        </row>
        <row r="68">
          <cell r="Y68">
            <v>100</v>
          </cell>
        </row>
        <row r="69">
          <cell r="Y69">
            <v>100</v>
          </cell>
        </row>
        <row r="70">
          <cell r="Y70">
            <v>80</v>
          </cell>
        </row>
        <row r="71">
          <cell r="Y71">
            <v>80</v>
          </cell>
        </row>
        <row r="72">
          <cell r="Y72">
            <v>100</v>
          </cell>
        </row>
        <row r="73">
          <cell r="Y73">
            <v>100</v>
          </cell>
        </row>
        <row r="74">
          <cell r="Y74">
            <v>100</v>
          </cell>
        </row>
        <row r="75">
          <cell r="Y75">
            <v>100</v>
          </cell>
        </row>
        <row r="76">
          <cell r="Y76">
            <v>100</v>
          </cell>
        </row>
        <row r="77">
          <cell r="Y77">
            <v>100</v>
          </cell>
        </row>
        <row r="78">
          <cell r="Y78">
            <v>100</v>
          </cell>
        </row>
        <row r="79">
          <cell r="Y79">
            <v>100</v>
          </cell>
        </row>
        <row r="80">
          <cell r="Y80">
            <v>100</v>
          </cell>
        </row>
        <row r="81">
          <cell r="Y81">
            <v>100</v>
          </cell>
        </row>
        <row r="82">
          <cell r="Y82">
            <v>80</v>
          </cell>
        </row>
        <row r="83">
          <cell r="Y83">
            <v>100</v>
          </cell>
        </row>
        <row r="84">
          <cell r="Y84">
            <v>100</v>
          </cell>
        </row>
        <row r="85">
          <cell r="Y85">
            <v>80</v>
          </cell>
        </row>
        <row r="86">
          <cell r="Y86">
            <v>100</v>
          </cell>
        </row>
        <row r="87">
          <cell r="Y87">
            <v>100</v>
          </cell>
        </row>
        <row r="88">
          <cell r="Y88">
            <v>100</v>
          </cell>
        </row>
        <row r="89">
          <cell r="Y89">
            <v>100</v>
          </cell>
        </row>
        <row r="90">
          <cell r="Y90">
            <v>100</v>
          </cell>
        </row>
        <row r="91">
          <cell r="Y91">
            <v>100</v>
          </cell>
        </row>
        <row r="92">
          <cell r="Y92">
            <v>100</v>
          </cell>
        </row>
        <row r="93">
          <cell r="Y93">
            <v>100</v>
          </cell>
        </row>
        <row r="94">
          <cell r="Y94">
            <v>100</v>
          </cell>
        </row>
        <row r="95">
          <cell r="Y95">
            <v>100</v>
          </cell>
        </row>
        <row r="96">
          <cell r="Y96">
            <v>100</v>
          </cell>
        </row>
        <row r="97">
          <cell r="Y97">
            <v>100</v>
          </cell>
        </row>
        <row r="98">
          <cell r="Y98">
            <v>100</v>
          </cell>
        </row>
        <row r="99">
          <cell r="Y99">
            <v>100</v>
          </cell>
        </row>
        <row r="100">
          <cell r="Y100">
            <v>60</v>
          </cell>
        </row>
        <row r="101">
          <cell r="Y101">
            <v>100</v>
          </cell>
        </row>
        <row r="102">
          <cell r="Y102">
            <v>80</v>
          </cell>
        </row>
        <row r="103">
          <cell r="Y103">
            <v>100</v>
          </cell>
        </row>
        <row r="104">
          <cell r="Y104">
            <v>100</v>
          </cell>
        </row>
        <row r="105">
          <cell r="Y105">
            <v>80</v>
          </cell>
        </row>
        <row r="106">
          <cell r="Y106">
            <v>100</v>
          </cell>
        </row>
        <row r="107">
          <cell r="Y107">
            <v>80</v>
          </cell>
        </row>
        <row r="108">
          <cell r="Y108">
            <v>100</v>
          </cell>
        </row>
        <row r="109">
          <cell r="Y109">
            <v>100</v>
          </cell>
        </row>
        <row r="110">
          <cell r="Y110">
            <v>100</v>
          </cell>
        </row>
        <row r="111">
          <cell r="Y111">
            <v>100</v>
          </cell>
        </row>
        <row r="112">
          <cell r="Y112">
            <v>100</v>
          </cell>
        </row>
        <row r="113">
          <cell r="Y113">
            <v>80</v>
          </cell>
        </row>
        <row r="114">
          <cell r="Y114">
            <v>100</v>
          </cell>
        </row>
        <row r="115">
          <cell r="Y115">
            <v>100</v>
          </cell>
        </row>
        <row r="116">
          <cell r="Y116">
            <v>100</v>
          </cell>
        </row>
        <row r="117">
          <cell r="Y117">
            <v>60</v>
          </cell>
        </row>
        <row r="118">
          <cell r="Y118">
            <v>80</v>
          </cell>
        </row>
        <row r="119">
          <cell r="Y119">
            <v>100</v>
          </cell>
        </row>
        <row r="120">
          <cell r="Y120">
            <v>100</v>
          </cell>
        </row>
        <row r="121">
          <cell r="Y121">
            <v>80</v>
          </cell>
        </row>
        <row r="122">
          <cell r="Y122">
            <v>80</v>
          </cell>
        </row>
        <row r="123">
          <cell r="Y123">
            <v>100</v>
          </cell>
        </row>
        <row r="124">
          <cell r="Y124">
            <v>100</v>
          </cell>
        </row>
        <row r="125">
          <cell r="Y125">
            <v>100</v>
          </cell>
        </row>
        <row r="126">
          <cell r="Y126">
            <v>100</v>
          </cell>
        </row>
        <row r="127">
          <cell r="Y127">
            <v>80</v>
          </cell>
        </row>
        <row r="128">
          <cell r="Y128">
            <v>100</v>
          </cell>
        </row>
        <row r="129">
          <cell r="Y129">
            <v>100</v>
          </cell>
        </row>
        <row r="130">
          <cell r="Y130">
            <v>100</v>
          </cell>
        </row>
        <row r="131">
          <cell r="Y131">
            <v>100</v>
          </cell>
        </row>
        <row r="132">
          <cell r="Y132">
            <v>100</v>
          </cell>
        </row>
        <row r="133">
          <cell r="Y133">
            <v>80</v>
          </cell>
        </row>
        <row r="134">
          <cell r="Y134">
            <v>100</v>
          </cell>
        </row>
        <row r="135">
          <cell r="Y135">
            <v>100</v>
          </cell>
        </row>
        <row r="136">
          <cell r="Y136">
            <v>100</v>
          </cell>
        </row>
        <row r="137">
          <cell r="Y137">
            <v>80</v>
          </cell>
        </row>
        <row r="138">
          <cell r="Y138">
            <v>100</v>
          </cell>
        </row>
        <row r="139">
          <cell r="Y139">
            <v>80</v>
          </cell>
        </row>
        <row r="140">
          <cell r="Y140">
            <v>100</v>
          </cell>
        </row>
        <row r="141">
          <cell r="Y141">
            <v>100</v>
          </cell>
        </row>
        <row r="142">
          <cell r="Y142">
            <v>80</v>
          </cell>
        </row>
        <row r="143">
          <cell r="Y143">
            <v>80</v>
          </cell>
        </row>
        <row r="144">
          <cell r="Y144">
            <v>100</v>
          </cell>
        </row>
        <row r="145">
          <cell r="Y145">
            <v>100</v>
          </cell>
        </row>
        <row r="146">
          <cell r="Y146">
            <v>100</v>
          </cell>
        </row>
        <row r="147">
          <cell r="Y147">
            <v>100</v>
          </cell>
        </row>
        <row r="148">
          <cell r="Y148">
            <v>80</v>
          </cell>
        </row>
        <row r="149">
          <cell r="Y149">
            <v>100</v>
          </cell>
        </row>
        <row r="150">
          <cell r="Y150">
            <v>100</v>
          </cell>
        </row>
        <row r="151">
          <cell r="Y151">
            <v>100</v>
          </cell>
        </row>
        <row r="152">
          <cell r="Y152">
            <v>100</v>
          </cell>
        </row>
        <row r="153">
          <cell r="Y153">
            <v>20</v>
          </cell>
        </row>
        <row r="154">
          <cell r="Y154">
            <v>80</v>
          </cell>
        </row>
        <row r="155">
          <cell r="Y155">
            <v>100</v>
          </cell>
        </row>
        <row r="156">
          <cell r="Y156">
            <v>100</v>
          </cell>
        </row>
        <row r="157">
          <cell r="Y157">
            <v>100</v>
          </cell>
        </row>
        <row r="158">
          <cell r="Y158">
            <v>100</v>
          </cell>
        </row>
        <row r="159">
          <cell r="Y159">
            <v>80</v>
          </cell>
        </row>
        <row r="160">
          <cell r="Y160">
            <v>100</v>
          </cell>
        </row>
        <row r="161">
          <cell r="Y161">
            <v>80</v>
          </cell>
        </row>
        <row r="162">
          <cell r="Y162">
            <v>100</v>
          </cell>
        </row>
        <row r="163">
          <cell r="Y163">
            <v>100</v>
          </cell>
        </row>
        <row r="164">
          <cell r="Y164">
            <v>80</v>
          </cell>
        </row>
        <row r="165">
          <cell r="Y165">
            <v>100</v>
          </cell>
        </row>
        <row r="166">
          <cell r="Y166">
            <v>80</v>
          </cell>
        </row>
        <row r="167">
          <cell r="Y167">
            <v>100</v>
          </cell>
        </row>
        <row r="168">
          <cell r="Y168">
            <v>60</v>
          </cell>
        </row>
        <row r="169">
          <cell r="Y169">
            <v>100</v>
          </cell>
        </row>
        <row r="170">
          <cell r="Y170">
            <v>100</v>
          </cell>
        </row>
        <row r="171">
          <cell r="Y171">
            <v>100</v>
          </cell>
        </row>
        <row r="172">
          <cell r="Y172">
            <v>100</v>
          </cell>
        </row>
        <row r="173">
          <cell r="Y173">
            <v>80</v>
          </cell>
        </row>
        <row r="174">
          <cell r="Y174">
            <v>100</v>
          </cell>
        </row>
        <row r="175">
          <cell r="Y175">
            <v>100</v>
          </cell>
        </row>
        <row r="176">
          <cell r="Y176">
            <v>60</v>
          </cell>
        </row>
        <row r="177">
          <cell r="Y177">
            <v>80</v>
          </cell>
        </row>
        <row r="178">
          <cell r="Y178">
            <v>100</v>
          </cell>
        </row>
        <row r="179">
          <cell r="Y179">
            <v>80</v>
          </cell>
        </row>
        <row r="180">
          <cell r="Y180">
            <v>80</v>
          </cell>
        </row>
        <row r="181">
          <cell r="Y181">
            <v>100</v>
          </cell>
        </row>
        <row r="182">
          <cell r="Y182">
            <v>100</v>
          </cell>
        </row>
        <row r="183">
          <cell r="Y183">
            <v>100</v>
          </cell>
        </row>
        <row r="184">
          <cell r="Y184">
            <v>100</v>
          </cell>
        </row>
        <row r="185">
          <cell r="Y185">
            <v>100</v>
          </cell>
        </row>
        <row r="186">
          <cell r="Y186">
            <v>100</v>
          </cell>
        </row>
        <row r="187">
          <cell r="Y187">
            <v>100</v>
          </cell>
        </row>
        <row r="188">
          <cell r="Y188">
            <v>100</v>
          </cell>
        </row>
        <row r="189">
          <cell r="Y189">
            <v>100</v>
          </cell>
        </row>
        <row r="190">
          <cell r="Y190">
            <v>40</v>
          </cell>
        </row>
        <row r="191">
          <cell r="Y191">
            <v>100</v>
          </cell>
        </row>
        <row r="192">
          <cell r="Y192">
            <v>100</v>
          </cell>
        </row>
        <row r="193">
          <cell r="Y193">
            <v>100</v>
          </cell>
        </row>
        <row r="194">
          <cell r="Y194">
            <v>100</v>
          </cell>
        </row>
        <row r="195">
          <cell r="Y195">
            <v>100</v>
          </cell>
        </row>
        <row r="196">
          <cell r="Y196">
            <v>40</v>
          </cell>
        </row>
        <row r="197">
          <cell r="Y197">
            <v>100</v>
          </cell>
        </row>
        <row r="198">
          <cell r="Y198">
            <v>100</v>
          </cell>
        </row>
        <row r="199">
          <cell r="Y199">
            <v>80</v>
          </cell>
        </row>
        <row r="200">
          <cell r="Y200">
            <v>100</v>
          </cell>
        </row>
        <row r="201">
          <cell r="Y201">
            <v>100</v>
          </cell>
        </row>
        <row r="202">
          <cell r="Y202">
            <v>100</v>
          </cell>
        </row>
        <row r="203">
          <cell r="Y203">
            <v>100</v>
          </cell>
        </row>
        <row r="204">
          <cell r="Y204">
            <v>100</v>
          </cell>
        </row>
        <row r="205">
          <cell r="Y205">
            <v>100</v>
          </cell>
        </row>
        <row r="206">
          <cell r="Y206">
            <v>100</v>
          </cell>
        </row>
        <row r="207">
          <cell r="Y207">
            <v>100</v>
          </cell>
        </row>
        <row r="208">
          <cell r="Y208">
            <v>100</v>
          </cell>
        </row>
        <row r="209">
          <cell r="Y209">
            <v>100</v>
          </cell>
        </row>
        <row r="210">
          <cell r="Y210">
            <v>100</v>
          </cell>
        </row>
        <row r="211">
          <cell r="Y211">
            <v>100</v>
          </cell>
        </row>
        <row r="212">
          <cell r="Y212">
            <v>60</v>
          </cell>
        </row>
        <row r="213">
          <cell r="Y213">
            <v>60</v>
          </cell>
        </row>
        <row r="214">
          <cell r="Y214">
            <v>100</v>
          </cell>
        </row>
        <row r="215">
          <cell r="Y215">
            <v>100</v>
          </cell>
        </row>
        <row r="216">
          <cell r="Y216">
            <v>100</v>
          </cell>
        </row>
        <row r="217">
          <cell r="Y217">
            <v>100</v>
          </cell>
        </row>
        <row r="218">
          <cell r="Y218">
            <v>100</v>
          </cell>
        </row>
        <row r="219">
          <cell r="Y219">
            <v>100</v>
          </cell>
        </row>
        <row r="220">
          <cell r="Y220">
            <v>100</v>
          </cell>
        </row>
        <row r="221">
          <cell r="Y221">
            <v>100</v>
          </cell>
        </row>
        <row r="222">
          <cell r="Y222">
            <v>80</v>
          </cell>
        </row>
        <row r="223">
          <cell r="Y223">
            <v>100</v>
          </cell>
        </row>
        <row r="224">
          <cell r="Y224">
            <v>100</v>
          </cell>
        </row>
        <row r="225">
          <cell r="Y225">
            <v>60</v>
          </cell>
        </row>
        <row r="226">
          <cell r="Y226">
            <v>100</v>
          </cell>
        </row>
        <row r="227">
          <cell r="Y227">
            <v>100</v>
          </cell>
        </row>
        <row r="228">
          <cell r="Y228">
            <v>100</v>
          </cell>
        </row>
        <row r="229">
          <cell r="Y229">
            <v>40</v>
          </cell>
        </row>
        <row r="230">
          <cell r="Y230">
            <v>80</v>
          </cell>
        </row>
        <row r="231">
          <cell r="Y231">
            <v>100</v>
          </cell>
        </row>
        <row r="232">
          <cell r="Y232">
            <v>100</v>
          </cell>
        </row>
        <row r="233">
          <cell r="Y233">
            <v>60</v>
          </cell>
        </row>
        <row r="234">
          <cell r="Y234">
            <v>100</v>
          </cell>
        </row>
        <row r="235">
          <cell r="Y235">
            <v>100</v>
          </cell>
        </row>
        <row r="236">
          <cell r="Y236">
            <v>100</v>
          </cell>
        </row>
        <row r="237">
          <cell r="Y237">
            <v>100</v>
          </cell>
        </row>
        <row r="238">
          <cell r="Y238">
            <v>100</v>
          </cell>
        </row>
        <row r="239">
          <cell r="Y239">
            <v>100</v>
          </cell>
        </row>
        <row r="240">
          <cell r="Y240">
            <v>100</v>
          </cell>
        </row>
        <row r="241">
          <cell r="Y241">
            <v>60</v>
          </cell>
        </row>
        <row r="242">
          <cell r="Y242">
            <v>100</v>
          </cell>
        </row>
        <row r="243">
          <cell r="Y243">
            <v>80</v>
          </cell>
        </row>
        <row r="244">
          <cell r="Y244">
            <v>60</v>
          </cell>
        </row>
        <row r="245">
          <cell r="Y245">
            <v>100</v>
          </cell>
        </row>
        <row r="246">
          <cell r="Y246">
            <v>100</v>
          </cell>
        </row>
        <row r="247">
          <cell r="Y247">
            <v>100</v>
          </cell>
        </row>
        <row r="248">
          <cell r="Y248">
            <v>80</v>
          </cell>
        </row>
        <row r="249">
          <cell r="Y249">
            <v>100</v>
          </cell>
        </row>
        <row r="250">
          <cell r="Y250">
            <v>40</v>
          </cell>
        </row>
        <row r="251">
          <cell r="Y251">
            <v>100</v>
          </cell>
        </row>
        <row r="252">
          <cell r="Y252">
            <v>100</v>
          </cell>
        </row>
        <row r="253">
          <cell r="Y253">
            <v>100</v>
          </cell>
        </row>
        <row r="254">
          <cell r="Y254">
            <v>100</v>
          </cell>
        </row>
        <row r="255">
          <cell r="Y255">
            <v>80</v>
          </cell>
        </row>
        <row r="256">
          <cell r="Y256">
            <v>100</v>
          </cell>
        </row>
        <row r="257">
          <cell r="Y257">
            <v>100</v>
          </cell>
        </row>
        <row r="258">
          <cell r="Y258">
            <v>100</v>
          </cell>
        </row>
        <row r="259">
          <cell r="Y259">
            <v>100</v>
          </cell>
        </row>
        <row r="260">
          <cell r="Y260">
            <v>40</v>
          </cell>
        </row>
        <row r="261">
          <cell r="Y261">
            <v>100</v>
          </cell>
        </row>
        <row r="262">
          <cell r="Y262">
            <v>100</v>
          </cell>
        </row>
        <row r="263">
          <cell r="Y263">
            <v>100</v>
          </cell>
        </row>
        <row r="264">
          <cell r="Y264">
            <v>100</v>
          </cell>
        </row>
        <row r="265">
          <cell r="Y265">
            <v>100</v>
          </cell>
        </row>
        <row r="266">
          <cell r="Y266">
            <v>100</v>
          </cell>
        </row>
        <row r="267">
          <cell r="Y267">
            <v>100</v>
          </cell>
        </row>
        <row r="268">
          <cell r="Y268">
            <v>100</v>
          </cell>
        </row>
        <row r="269">
          <cell r="Y269">
            <v>100</v>
          </cell>
        </row>
        <row r="270">
          <cell r="Y270">
            <v>100</v>
          </cell>
        </row>
        <row r="271">
          <cell r="Y271">
            <v>100</v>
          </cell>
        </row>
        <row r="272">
          <cell r="Y272">
            <v>100</v>
          </cell>
        </row>
        <row r="273">
          <cell r="Y273">
            <v>100</v>
          </cell>
        </row>
        <row r="274">
          <cell r="Y274">
            <v>80</v>
          </cell>
        </row>
        <row r="275">
          <cell r="Y275">
            <v>80</v>
          </cell>
        </row>
        <row r="276">
          <cell r="Y276">
            <v>100</v>
          </cell>
        </row>
        <row r="277">
          <cell r="Y277">
            <v>100</v>
          </cell>
        </row>
        <row r="278">
          <cell r="Y278">
            <v>100</v>
          </cell>
        </row>
        <row r="279">
          <cell r="Y279">
            <v>80</v>
          </cell>
        </row>
        <row r="280">
          <cell r="Y280">
            <v>100</v>
          </cell>
        </row>
        <row r="281">
          <cell r="Y281">
            <v>100</v>
          </cell>
        </row>
        <row r="282">
          <cell r="Y282">
            <v>100</v>
          </cell>
        </row>
        <row r="283">
          <cell r="Y283">
            <v>100</v>
          </cell>
        </row>
        <row r="284">
          <cell r="Y284">
            <v>100</v>
          </cell>
        </row>
        <row r="285">
          <cell r="Y285">
            <v>100</v>
          </cell>
        </row>
        <row r="286">
          <cell r="Y286">
            <v>100</v>
          </cell>
        </row>
        <row r="287">
          <cell r="Y287">
            <v>100</v>
          </cell>
        </row>
        <row r="288">
          <cell r="Y288">
            <v>100</v>
          </cell>
        </row>
        <row r="289">
          <cell r="Y289">
            <v>100</v>
          </cell>
        </row>
        <row r="290">
          <cell r="Y290">
            <v>100</v>
          </cell>
        </row>
        <row r="291">
          <cell r="Y291">
            <v>100</v>
          </cell>
        </row>
        <row r="292">
          <cell r="Y292">
            <v>80</v>
          </cell>
        </row>
        <row r="293">
          <cell r="Y293">
            <v>100</v>
          </cell>
        </row>
        <row r="294">
          <cell r="Y294">
            <v>80</v>
          </cell>
        </row>
        <row r="295">
          <cell r="Y295">
            <v>100</v>
          </cell>
        </row>
        <row r="296">
          <cell r="Y296">
            <v>100</v>
          </cell>
        </row>
        <row r="297">
          <cell r="Y297">
            <v>100</v>
          </cell>
        </row>
        <row r="298">
          <cell r="Y298">
            <v>100</v>
          </cell>
        </row>
        <row r="299">
          <cell r="Y299">
            <v>100</v>
          </cell>
        </row>
        <row r="300">
          <cell r="Y300">
            <v>100</v>
          </cell>
        </row>
        <row r="301">
          <cell r="Y301">
            <v>100</v>
          </cell>
        </row>
        <row r="302">
          <cell r="Y302">
            <v>80</v>
          </cell>
        </row>
        <row r="303">
          <cell r="Y303">
            <v>100</v>
          </cell>
        </row>
        <row r="304">
          <cell r="Y304">
            <v>80</v>
          </cell>
        </row>
        <row r="305">
          <cell r="Y305">
            <v>100</v>
          </cell>
        </row>
        <row r="306">
          <cell r="Y306">
            <v>80</v>
          </cell>
        </row>
        <row r="307">
          <cell r="Y307">
            <v>60</v>
          </cell>
        </row>
        <row r="308">
          <cell r="Y308">
            <v>100</v>
          </cell>
        </row>
        <row r="309">
          <cell r="Y309">
            <v>100</v>
          </cell>
        </row>
        <row r="310">
          <cell r="Y310">
            <v>100</v>
          </cell>
        </row>
        <row r="311">
          <cell r="Y311">
            <v>100</v>
          </cell>
        </row>
        <row r="312">
          <cell r="Y312">
            <v>100</v>
          </cell>
        </row>
        <row r="313">
          <cell r="Y313">
            <v>100</v>
          </cell>
        </row>
        <row r="314">
          <cell r="Y314">
            <v>100</v>
          </cell>
        </row>
        <row r="315">
          <cell r="Y315">
            <v>100</v>
          </cell>
        </row>
        <row r="316">
          <cell r="Y316">
            <v>100</v>
          </cell>
        </row>
        <row r="317">
          <cell r="Y317">
            <v>100</v>
          </cell>
        </row>
        <row r="318">
          <cell r="Y318">
            <v>100</v>
          </cell>
        </row>
        <row r="319">
          <cell r="Y319">
            <v>80</v>
          </cell>
        </row>
        <row r="320">
          <cell r="Y320">
            <v>100</v>
          </cell>
        </row>
        <row r="321">
          <cell r="Y321">
            <v>100</v>
          </cell>
        </row>
        <row r="322">
          <cell r="Y322">
            <v>100</v>
          </cell>
        </row>
        <row r="323">
          <cell r="Y323">
            <v>100</v>
          </cell>
        </row>
        <row r="324">
          <cell r="Y324">
            <v>100</v>
          </cell>
        </row>
        <row r="325">
          <cell r="Y325">
            <v>100</v>
          </cell>
        </row>
        <row r="326">
          <cell r="Y326">
            <v>100</v>
          </cell>
        </row>
        <row r="327">
          <cell r="Y327">
            <v>100</v>
          </cell>
        </row>
        <row r="328">
          <cell r="Y328">
            <v>80</v>
          </cell>
        </row>
        <row r="329">
          <cell r="Y329">
            <v>100</v>
          </cell>
        </row>
        <row r="330">
          <cell r="Y330">
            <v>80</v>
          </cell>
        </row>
        <row r="331">
          <cell r="Y331">
            <v>80</v>
          </cell>
        </row>
        <row r="332">
          <cell r="Y332">
            <v>100</v>
          </cell>
        </row>
        <row r="333">
          <cell r="Y333">
            <v>100</v>
          </cell>
        </row>
        <row r="334">
          <cell r="Y334">
            <v>100</v>
          </cell>
        </row>
        <row r="335">
          <cell r="Y335">
            <v>100</v>
          </cell>
        </row>
        <row r="336">
          <cell r="Y336">
            <v>100</v>
          </cell>
        </row>
        <row r="337">
          <cell r="Y337">
            <v>100</v>
          </cell>
        </row>
        <row r="338">
          <cell r="Y338">
            <v>100</v>
          </cell>
        </row>
        <row r="339">
          <cell r="Y339">
            <v>100</v>
          </cell>
        </row>
        <row r="340">
          <cell r="Y340">
            <v>100</v>
          </cell>
        </row>
        <row r="341">
          <cell r="Y341">
            <v>80</v>
          </cell>
        </row>
        <row r="342">
          <cell r="Y342">
            <v>80</v>
          </cell>
        </row>
        <row r="343">
          <cell r="Y343">
            <v>100</v>
          </cell>
        </row>
        <row r="344">
          <cell r="Y344">
            <v>100</v>
          </cell>
        </row>
        <row r="345">
          <cell r="Y345">
            <v>60</v>
          </cell>
        </row>
        <row r="346">
          <cell r="Y346">
            <v>100</v>
          </cell>
        </row>
        <row r="347">
          <cell r="Y347">
            <v>100</v>
          </cell>
        </row>
        <row r="348">
          <cell r="Y348">
            <v>100</v>
          </cell>
        </row>
        <row r="349">
          <cell r="Y349">
            <v>100</v>
          </cell>
        </row>
        <row r="350">
          <cell r="Y350">
            <v>100</v>
          </cell>
        </row>
        <row r="351">
          <cell r="Y351">
            <v>100</v>
          </cell>
        </row>
        <row r="352">
          <cell r="Y352">
            <v>100</v>
          </cell>
        </row>
        <row r="353">
          <cell r="Y353">
            <v>80</v>
          </cell>
        </row>
        <row r="354">
          <cell r="Y354">
            <v>100</v>
          </cell>
        </row>
        <row r="355">
          <cell r="Y355">
            <v>100</v>
          </cell>
        </row>
        <row r="356">
          <cell r="Y356">
            <v>20</v>
          </cell>
        </row>
        <row r="357">
          <cell r="Y357">
            <v>100</v>
          </cell>
        </row>
        <row r="358">
          <cell r="Y358">
            <v>100</v>
          </cell>
        </row>
        <row r="359">
          <cell r="Y359">
            <v>100</v>
          </cell>
        </row>
        <row r="360">
          <cell r="Y360">
            <v>80</v>
          </cell>
        </row>
        <row r="361">
          <cell r="Y361">
            <v>100</v>
          </cell>
        </row>
        <row r="362">
          <cell r="Y362">
            <v>100</v>
          </cell>
        </row>
        <row r="363">
          <cell r="Y363">
            <v>100</v>
          </cell>
        </row>
        <row r="364">
          <cell r="Y364">
            <v>80</v>
          </cell>
        </row>
        <row r="365">
          <cell r="Y365">
            <v>100</v>
          </cell>
        </row>
        <row r="366">
          <cell r="Y366">
            <v>100</v>
          </cell>
        </row>
        <row r="367">
          <cell r="Y367">
            <v>60</v>
          </cell>
        </row>
        <row r="368">
          <cell r="Y368">
            <v>100</v>
          </cell>
        </row>
        <row r="369">
          <cell r="Y369">
            <v>100</v>
          </cell>
        </row>
        <row r="370">
          <cell r="Y370">
            <v>60</v>
          </cell>
        </row>
        <row r="371">
          <cell r="Y371">
            <v>100</v>
          </cell>
        </row>
        <row r="372">
          <cell r="Y372">
            <v>100</v>
          </cell>
        </row>
        <row r="373">
          <cell r="Y373">
            <v>100</v>
          </cell>
        </row>
        <row r="374">
          <cell r="Y374">
            <v>100</v>
          </cell>
        </row>
        <row r="375">
          <cell r="Y375">
            <v>80</v>
          </cell>
        </row>
        <row r="376">
          <cell r="Y376">
            <v>100</v>
          </cell>
        </row>
        <row r="377">
          <cell r="Y377">
            <v>100</v>
          </cell>
        </row>
        <row r="378">
          <cell r="Y378">
            <v>100</v>
          </cell>
        </row>
        <row r="379">
          <cell r="Y379">
            <v>100</v>
          </cell>
        </row>
        <row r="380">
          <cell r="Y380">
            <v>100</v>
          </cell>
        </row>
        <row r="381">
          <cell r="Y381">
            <v>100</v>
          </cell>
        </row>
        <row r="382">
          <cell r="Y382">
            <v>100</v>
          </cell>
        </row>
        <row r="383">
          <cell r="Y383">
            <v>100</v>
          </cell>
        </row>
        <row r="384">
          <cell r="Y384">
            <v>100</v>
          </cell>
        </row>
        <row r="385">
          <cell r="Y385">
            <v>100</v>
          </cell>
        </row>
        <row r="386">
          <cell r="Y386">
            <v>80</v>
          </cell>
        </row>
        <row r="387">
          <cell r="Y387">
            <v>100</v>
          </cell>
        </row>
        <row r="388">
          <cell r="Y388">
            <v>100</v>
          </cell>
        </row>
        <row r="389">
          <cell r="Y389">
            <v>80</v>
          </cell>
        </row>
        <row r="390">
          <cell r="Y390">
            <v>100</v>
          </cell>
        </row>
        <row r="391">
          <cell r="Y391">
            <v>100</v>
          </cell>
        </row>
        <row r="392">
          <cell r="Y392">
            <v>100</v>
          </cell>
        </row>
        <row r="393">
          <cell r="Y393">
            <v>100</v>
          </cell>
        </row>
        <row r="394">
          <cell r="Y394">
            <v>80</v>
          </cell>
        </row>
        <row r="395">
          <cell r="Y395">
            <v>80</v>
          </cell>
        </row>
        <row r="396">
          <cell r="Y396">
            <v>100</v>
          </cell>
        </row>
        <row r="397">
          <cell r="Y397">
            <v>100</v>
          </cell>
        </row>
        <row r="398">
          <cell r="Y398">
            <v>100</v>
          </cell>
        </row>
        <row r="399">
          <cell r="Y399">
            <v>100</v>
          </cell>
        </row>
        <row r="400">
          <cell r="Y400">
            <v>100</v>
          </cell>
        </row>
        <row r="401">
          <cell r="Y401">
            <v>100</v>
          </cell>
        </row>
        <row r="402">
          <cell r="Y402">
            <v>100</v>
          </cell>
        </row>
        <row r="403">
          <cell r="Y403">
            <v>100</v>
          </cell>
        </row>
        <row r="404">
          <cell r="Y404">
            <v>100</v>
          </cell>
        </row>
        <row r="405">
          <cell r="Y405">
            <v>100</v>
          </cell>
        </row>
        <row r="406">
          <cell r="Y406">
            <v>100</v>
          </cell>
        </row>
        <row r="407">
          <cell r="Y407">
            <v>100</v>
          </cell>
        </row>
        <row r="408">
          <cell r="Y408">
            <v>100</v>
          </cell>
        </row>
        <row r="409">
          <cell r="Y409">
            <v>100</v>
          </cell>
        </row>
        <row r="410">
          <cell r="Y410">
            <v>60</v>
          </cell>
        </row>
        <row r="411">
          <cell r="Y411">
            <v>80</v>
          </cell>
        </row>
        <row r="412">
          <cell r="Y412">
            <v>100</v>
          </cell>
        </row>
        <row r="413">
          <cell r="Y413">
            <v>100</v>
          </cell>
        </row>
        <row r="414">
          <cell r="Y414">
            <v>100</v>
          </cell>
        </row>
        <row r="415">
          <cell r="Y415">
            <v>100</v>
          </cell>
        </row>
        <row r="416">
          <cell r="Y416">
            <v>20</v>
          </cell>
        </row>
        <row r="417">
          <cell r="Y417">
            <v>100</v>
          </cell>
        </row>
        <row r="418">
          <cell r="Y418">
            <v>100</v>
          </cell>
        </row>
        <row r="419">
          <cell r="Y419">
            <v>100</v>
          </cell>
        </row>
        <row r="420">
          <cell r="Y420">
            <v>0</v>
          </cell>
        </row>
        <row r="421">
          <cell r="Y421">
            <v>80</v>
          </cell>
        </row>
        <row r="422">
          <cell r="Y422">
            <v>100</v>
          </cell>
        </row>
        <row r="423">
          <cell r="Y423">
            <v>40</v>
          </cell>
        </row>
        <row r="424">
          <cell r="Y424">
            <v>80</v>
          </cell>
        </row>
        <row r="425">
          <cell r="Y425">
            <v>100</v>
          </cell>
        </row>
        <row r="426">
          <cell r="Y426">
            <v>100</v>
          </cell>
        </row>
        <row r="427">
          <cell r="Y427">
            <v>100</v>
          </cell>
        </row>
        <row r="428">
          <cell r="Y428">
            <v>100</v>
          </cell>
        </row>
        <row r="429">
          <cell r="Y429">
            <v>100</v>
          </cell>
        </row>
        <row r="430">
          <cell r="Y430">
            <v>80</v>
          </cell>
        </row>
        <row r="431">
          <cell r="Y431">
            <v>100</v>
          </cell>
        </row>
        <row r="432">
          <cell r="Y432">
            <v>100</v>
          </cell>
        </row>
        <row r="433">
          <cell r="Y433">
            <v>100</v>
          </cell>
        </row>
        <row r="434">
          <cell r="Y434">
            <v>100</v>
          </cell>
        </row>
        <row r="435">
          <cell r="Y435">
            <v>100</v>
          </cell>
        </row>
        <row r="436">
          <cell r="Y436">
            <v>100</v>
          </cell>
        </row>
        <row r="437">
          <cell r="Y437">
            <v>100</v>
          </cell>
        </row>
        <row r="438">
          <cell r="Y438">
            <v>100</v>
          </cell>
        </row>
        <row r="439">
          <cell r="Y439">
            <v>100</v>
          </cell>
        </row>
        <row r="440">
          <cell r="Y440">
            <v>100</v>
          </cell>
        </row>
        <row r="441">
          <cell r="Y441">
            <v>100</v>
          </cell>
        </row>
        <row r="442">
          <cell r="Y442">
            <v>100</v>
          </cell>
        </row>
        <row r="443">
          <cell r="Y443">
            <v>100</v>
          </cell>
        </row>
        <row r="444">
          <cell r="Y444">
            <v>80</v>
          </cell>
        </row>
        <row r="445">
          <cell r="Y445">
            <v>80</v>
          </cell>
        </row>
        <row r="446">
          <cell r="Y446">
            <v>100</v>
          </cell>
        </row>
        <row r="447">
          <cell r="Y447">
            <v>100</v>
          </cell>
        </row>
        <row r="448">
          <cell r="Y448">
            <v>100</v>
          </cell>
        </row>
        <row r="449">
          <cell r="Y449">
            <v>100</v>
          </cell>
        </row>
        <row r="450">
          <cell r="Y450">
            <v>100</v>
          </cell>
        </row>
        <row r="451">
          <cell r="Y451">
            <v>100</v>
          </cell>
        </row>
        <row r="452">
          <cell r="Y452">
            <v>80</v>
          </cell>
        </row>
        <row r="453">
          <cell r="Y453">
            <v>60</v>
          </cell>
        </row>
        <row r="454">
          <cell r="Y454">
            <v>100</v>
          </cell>
        </row>
        <row r="455">
          <cell r="Y455">
            <v>80</v>
          </cell>
        </row>
        <row r="456">
          <cell r="Y456">
            <v>100</v>
          </cell>
        </row>
        <row r="457">
          <cell r="Y457">
            <v>100</v>
          </cell>
        </row>
        <row r="458">
          <cell r="Y458">
            <v>100</v>
          </cell>
        </row>
        <row r="459">
          <cell r="Y459">
            <v>100</v>
          </cell>
        </row>
        <row r="460">
          <cell r="Y460">
            <v>100</v>
          </cell>
        </row>
        <row r="461">
          <cell r="Y461">
            <v>100</v>
          </cell>
        </row>
        <row r="462">
          <cell r="Y462">
            <v>100</v>
          </cell>
        </row>
        <row r="463">
          <cell r="Y463">
            <v>100</v>
          </cell>
        </row>
        <row r="464">
          <cell r="Y464">
            <v>100</v>
          </cell>
        </row>
        <row r="465">
          <cell r="Y465">
            <v>100</v>
          </cell>
        </row>
        <row r="466">
          <cell r="Y466">
            <v>80</v>
          </cell>
        </row>
        <row r="467">
          <cell r="Y467">
            <v>100</v>
          </cell>
        </row>
        <row r="468">
          <cell r="Y468">
            <v>100</v>
          </cell>
        </row>
        <row r="469">
          <cell r="Y469">
            <v>100</v>
          </cell>
        </row>
        <row r="470">
          <cell r="Y470">
            <v>100</v>
          </cell>
        </row>
        <row r="471">
          <cell r="Y471">
            <v>80</v>
          </cell>
        </row>
        <row r="472">
          <cell r="Y472">
            <v>100</v>
          </cell>
        </row>
        <row r="473">
          <cell r="Y473">
            <v>20</v>
          </cell>
        </row>
        <row r="474">
          <cell r="Y474">
            <v>100</v>
          </cell>
        </row>
        <row r="475">
          <cell r="Y475">
            <v>100</v>
          </cell>
        </row>
        <row r="476">
          <cell r="Y476">
            <v>80</v>
          </cell>
        </row>
        <row r="477">
          <cell r="Y477">
            <v>100</v>
          </cell>
        </row>
        <row r="478">
          <cell r="Y478">
            <v>100</v>
          </cell>
        </row>
        <row r="479">
          <cell r="Y479">
            <v>100</v>
          </cell>
        </row>
        <row r="480">
          <cell r="Y480">
            <v>100</v>
          </cell>
        </row>
        <row r="481">
          <cell r="Y481">
            <v>80</v>
          </cell>
        </row>
        <row r="482">
          <cell r="Y482">
            <v>100</v>
          </cell>
        </row>
        <row r="483">
          <cell r="Y483">
            <v>100</v>
          </cell>
        </row>
        <row r="484">
          <cell r="Y484">
            <v>100</v>
          </cell>
        </row>
        <row r="485">
          <cell r="Y485">
            <v>60</v>
          </cell>
        </row>
        <row r="486">
          <cell r="Y486">
            <v>80</v>
          </cell>
        </row>
        <row r="487">
          <cell r="Y487">
            <v>80</v>
          </cell>
        </row>
        <row r="488">
          <cell r="Y488">
            <v>80</v>
          </cell>
        </row>
        <row r="489">
          <cell r="Y489">
            <v>100</v>
          </cell>
        </row>
        <row r="490">
          <cell r="Y490">
            <v>100</v>
          </cell>
        </row>
        <row r="491">
          <cell r="Y491">
            <v>100</v>
          </cell>
        </row>
        <row r="492">
          <cell r="Y492">
            <v>100</v>
          </cell>
        </row>
        <row r="493">
          <cell r="Y493">
            <v>80</v>
          </cell>
        </row>
        <row r="494">
          <cell r="Y494">
            <v>100</v>
          </cell>
        </row>
        <row r="495">
          <cell r="Y495">
            <v>100</v>
          </cell>
        </row>
        <row r="496">
          <cell r="Y496">
            <v>80</v>
          </cell>
        </row>
        <row r="497">
          <cell r="Y497">
            <v>100</v>
          </cell>
        </row>
        <row r="498">
          <cell r="Y498">
            <v>80</v>
          </cell>
        </row>
        <row r="499">
          <cell r="Y499">
            <v>100</v>
          </cell>
        </row>
        <row r="500">
          <cell r="Y500">
            <v>80</v>
          </cell>
        </row>
        <row r="501">
          <cell r="Y501">
            <v>100</v>
          </cell>
        </row>
        <row r="502">
          <cell r="Y502">
            <v>100</v>
          </cell>
        </row>
        <row r="503">
          <cell r="Y503">
            <v>100</v>
          </cell>
        </row>
        <row r="504">
          <cell r="Y504">
            <v>100</v>
          </cell>
        </row>
        <row r="505">
          <cell r="Y505">
            <v>100</v>
          </cell>
        </row>
        <row r="506">
          <cell r="Y506">
            <v>0</v>
          </cell>
        </row>
        <row r="507">
          <cell r="Y507">
            <v>100</v>
          </cell>
        </row>
        <row r="508">
          <cell r="Y508">
            <v>40</v>
          </cell>
        </row>
        <row r="509">
          <cell r="Y509">
            <v>100</v>
          </cell>
        </row>
        <row r="510">
          <cell r="Y510">
            <v>100</v>
          </cell>
        </row>
        <row r="511">
          <cell r="Y511">
            <v>80</v>
          </cell>
        </row>
        <row r="512">
          <cell r="Y512">
            <v>100</v>
          </cell>
        </row>
        <row r="513">
          <cell r="Y513">
            <v>100</v>
          </cell>
        </row>
        <row r="514">
          <cell r="Y514">
            <v>0</v>
          </cell>
        </row>
        <row r="515">
          <cell r="Y515">
            <v>100</v>
          </cell>
        </row>
        <row r="516">
          <cell r="Y516">
            <v>100</v>
          </cell>
        </row>
        <row r="517">
          <cell r="Y517">
            <v>100</v>
          </cell>
        </row>
        <row r="518">
          <cell r="Y518">
            <v>100</v>
          </cell>
        </row>
        <row r="519">
          <cell r="Y519">
            <v>100</v>
          </cell>
        </row>
        <row r="520">
          <cell r="Y520">
            <v>100</v>
          </cell>
        </row>
        <row r="521">
          <cell r="Y521">
            <v>100</v>
          </cell>
        </row>
        <row r="522">
          <cell r="Y522">
            <v>40</v>
          </cell>
        </row>
        <row r="523">
          <cell r="Y523">
            <v>100</v>
          </cell>
        </row>
        <row r="524">
          <cell r="Y524">
            <v>100</v>
          </cell>
        </row>
        <row r="525">
          <cell r="Y525">
            <v>100</v>
          </cell>
        </row>
        <row r="526">
          <cell r="Y526">
            <v>100</v>
          </cell>
        </row>
        <row r="527">
          <cell r="Y527">
            <v>100</v>
          </cell>
        </row>
        <row r="528">
          <cell r="Y528">
            <v>100</v>
          </cell>
        </row>
        <row r="529">
          <cell r="Y529">
            <v>0</v>
          </cell>
        </row>
        <row r="530">
          <cell r="Y530">
            <v>100</v>
          </cell>
        </row>
        <row r="531">
          <cell r="Y531">
            <v>100</v>
          </cell>
        </row>
        <row r="532">
          <cell r="Y532">
            <v>100</v>
          </cell>
        </row>
        <row r="533">
          <cell r="Y533">
            <v>100</v>
          </cell>
        </row>
        <row r="534">
          <cell r="Y534">
            <v>100</v>
          </cell>
        </row>
        <row r="535">
          <cell r="Y535">
            <v>100</v>
          </cell>
        </row>
        <row r="536">
          <cell r="Y536">
            <v>80</v>
          </cell>
        </row>
        <row r="537">
          <cell r="Y537">
            <v>100</v>
          </cell>
        </row>
        <row r="538">
          <cell r="Y538">
            <v>100</v>
          </cell>
        </row>
        <row r="539">
          <cell r="Y539">
            <v>100</v>
          </cell>
        </row>
        <row r="540">
          <cell r="Y540">
            <v>100</v>
          </cell>
        </row>
        <row r="541">
          <cell r="Y541">
            <v>100</v>
          </cell>
        </row>
        <row r="542">
          <cell r="Y542">
            <v>80</v>
          </cell>
        </row>
        <row r="543">
          <cell r="Y543">
            <v>100</v>
          </cell>
        </row>
        <row r="544">
          <cell r="Y544">
            <v>100</v>
          </cell>
        </row>
        <row r="545">
          <cell r="Y545">
            <v>100</v>
          </cell>
        </row>
        <row r="546">
          <cell r="Y546">
            <v>100</v>
          </cell>
        </row>
        <row r="547">
          <cell r="Y547">
            <v>100</v>
          </cell>
        </row>
        <row r="548">
          <cell r="Y548">
            <v>100</v>
          </cell>
        </row>
        <row r="549">
          <cell r="Y549">
            <v>100</v>
          </cell>
        </row>
        <row r="550">
          <cell r="Y550">
            <v>60</v>
          </cell>
        </row>
        <row r="551">
          <cell r="Y551">
            <v>100</v>
          </cell>
        </row>
        <row r="552">
          <cell r="Y552">
            <v>100</v>
          </cell>
        </row>
        <row r="553">
          <cell r="Y553">
            <v>40</v>
          </cell>
        </row>
        <row r="554">
          <cell r="Y554">
            <v>100</v>
          </cell>
        </row>
        <row r="555">
          <cell r="Y555">
            <v>100</v>
          </cell>
        </row>
        <row r="556">
          <cell r="Y556">
            <v>100</v>
          </cell>
        </row>
        <row r="557">
          <cell r="Y557">
            <v>100</v>
          </cell>
        </row>
        <row r="558">
          <cell r="Y558">
            <v>80</v>
          </cell>
        </row>
        <row r="559">
          <cell r="Y559">
            <v>100</v>
          </cell>
        </row>
        <row r="560">
          <cell r="Y560">
            <v>100</v>
          </cell>
        </row>
        <row r="561">
          <cell r="Y561">
            <v>80</v>
          </cell>
        </row>
        <row r="562">
          <cell r="Y562">
            <v>100</v>
          </cell>
        </row>
        <row r="563">
          <cell r="Y563">
            <v>100</v>
          </cell>
        </row>
        <row r="564">
          <cell r="Y564">
            <v>80</v>
          </cell>
        </row>
        <row r="565">
          <cell r="Y565">
            <v>100</v>
          </cell>
        </row>
        <row r="566">
          <cell r="Y566">
            <v>100</v>
          </cell>
        </row>
        <row r="567">
          <cell r="Y567">
            <v>100</v>
          </cell>
        </row>
        <row r="568">
          <cell r="Y568">
            <v>100</v>
          </cell>
        </row>
        <row r="569">
          <cell r="Y569">
            <v>80</v>
          </cell>
        </row>
        <row r="570">
          <cell r="Y570">
            <v>100</v>
          </cell>
        </row>
        <row r="571">
          <cell r="Y571">
            <v>40</v>
          </cell>
        </row>
        <row r="572">
          <cell r="Y572">
            <v>40</v>
          </cell>
        </row>
        <row r="573">
          <cell r="Y573">
            <v>100</v>
          </cell>
        </row>
        <row r="574">
          <cell r="Y574">
            <v>100</v>
          </cell>
        </row>
        <row r="575">
          <cell r="Y575">
            <v>100</v>
          </cell>
        </row>
        <row r="576">
          <cell r="Y576">
            <v>100</v>
          </cell>
        </row>
        <row r="577">
          <cell r="Y577">
            <v>100</v>
          </cell>
        </row>
        <row r="578">
          <cell r="Y578">
            <v>100</v>
          </cell>
        </row>
        <row r="579">
          <cell r="Y579">
            <v>100</v>
          </cell>
        </row>
        <row r="580">
          <cell r="Y580">
            <v>100</v>
          </cell>
        </row>
        <row r="581">
          <cell r="Y581">
            <v>80</v>
          </cell>
        </row>
        <row r="582">
          <cell r="Y582">
            <v>80</v>
          </cell>
        </row>
        <row r="583">
          <cell r="Y583">
            <v>80</v>
          </cell>
        </row>
        <row r="584">
          <cell r="Y584">
            <v>100</v>
          </cell>
        </row>
        <row r="585">
          <cell r="Y585">
            <v>100</v>
          </cell>
        </row>
        <row r="586">
          <cell r="Y586">
            <v>100</v>
          </cell>
        </row>
        <row r="587">
          <cell r="Y587">
            <v>60</v>
          </cell>
        </row>
        <row r="588">
          <cell r="Y588">
            <v>80</v>
          </cell>
        </row>
        <row r="589">
          <cell r="Y589">
            <v>100</v>
          </cell>
        </row>
        <row r="590">
          <cell r="Y590">
            <v>100</v>
          </cell>
        </row>
        <row r="591">
          <cell r="Y591">
            <v>100</v>
          </cell>
        </row>
        <row r="592">
          <cell r="Y592">
            <v>80</v>
          </cell>
        </row>
        <row r="593">
          <cell r="Y593">
            <v>80</v>
          </cell>
        </row>
        <row r="594">
          <cell r="Y594">
            <v>100</v>
          </cell>
        </row>
        <row r="595">
          <cell r="Y595">
            <v>100</v>
          </cell>
        </row>
        <row r="596">
          <cell r="Y596">
            <v>80</v>
          </cell>
        </row>
        <row r="597">
          <cell r="Y597">
            <v>80</v>
          </cell>
        </row>
        <row r="598">
          <cell r="Y598">
            <v>80</v>
          </cell>
        </row>
        <row r="599">
          <cell r="Y599">
            <v>100</v>
          </cell>
        </row>
        <row r="600">
          <cell r="Y600">
            <v>100</v>
          </cell>
        </row>
        <row r="601">
          <cell r="Y601">
            <v>100</v>
          </cell>
        </row>
        <row r="602">
          <cell r="Y602">
            <v>60</v>
          </cell>
        </row>
        <row r="603">
          <cell r="Y603">
            <v>80</v>
          </cell>
        </row>
        <row r="604">
          <cell r="Y604">
            <v>100</v>
          </cell>
        </row>
        <row r="605">
          <cell r="Y605">
            <v>40</v>
          </cell>
        </row>
        <row r="606">
          <cell r="Y606">
            <v>20</v>
          </cell>
        </row>
        <row r="607">
          <cell r="Y607">
            <v>100</v>
          </cell>
        </row>
        <row r="608">
          <cell r="Y608">
            <v>80</v>
          </cell>
        </row>
        <row r="609">
          <cell r="Y609">
            <v>40</v>
          </cell>
        </row>
        <row r="610">
          <cell r="Y610">
            <v>100</v>
          </cell>
        </row>
        <row r="611">
          <cell r="Y611">
            <v>80</v>
          </cell>
        </row>
        <row r="612">
          <cell r="Y612">
            <v>100</v>
          </cell>
        </row>
        <row r="613">
          <cell r="Y613">
            <v>100</v>
          </cell>
        </row>
        <row r="614">
          <cell r="Y614">
            <v>80</v>
          </cell>
        </row>
        <row r="615">
          <cell r="Y615">
            <v>80</v>
          </cell>
        </row>
        <row r="616">
          <cell r="Y616">
            <v>80</v>
          </cell>
        </row>
        <row r="617">
          <cell r="Y617">
            <v>100</v>
          </cell>
        </row>
        <row r="618">
          <cell r="Y618">
            <v>80</v>
          </cell>
        </row>
        <row r="619">
          <cell r="Y619">
            <v>100</v>
          </cell>
        </row>
        <row r="620">
          <cell r="Y620">
            <v>100</v>
          </cell>
        </row>
        <row r="621">
          <cell r="Y621">
            <v>60</v>
          </cell>
        </row>
        <row r="622">
          <cell r="Y622">
            <v>100</v>
          </cell>
        </row>
        <row r="623">
          <cell r="Y623">
            <v>100</v>
          </cell>
        </row>
        <row r="624">
          <cell r="Y624">
            <v>100</v>
          </cell>
        </row>
        <row r="625">
          <cell r="Y625">
            <v>100</v>
          </cell>
        </row>
        <row r="626">
          <cell r="Y626">
            <v>100</v>
          </cell>
        </row>
        <row r="627">
          <cell r="Y627">
            <v>100</v>
          </cell>
        </row>
        <row r="628">
          <cell r="Y628">
            <v>80</v>
          </cell>
        </row>
        <row r="629">
          <cell r="Y629">
            <v>80</v>
          </cell>
        </row>
        <row r="630">
          <cell r="Y630">
            <v>80</v>
          </cell>
        </row>
        <row r="631">
          <cell r="Y631">
            <v>100</v>
          </cell>
        </row>
        <row r="632">
          <cell r="Y632">
            <v>100</v>
          </cell>
        </row>
        <row r="633">
          <cell r="Y633">
            <v>80</v>
          </cell>
        </row>
        <row r="634">
          <cell r="Y634">
            <v>100</v>
          </cell>
        </row>
        <row r="635">
          <cell r="Y635">
            <v>20</v>
          </cell>
        </row>
        <row r="636">
          <cell r="Y636">
            <v>100</v>
          </cell>
        </row>
        <row r="637">
          <cell r="Y637">
            <v>80</v>
          </cell>
        </row>
        <row r="638">
          <cell r="Y638">
            <v>80</v>
          </cell>
        </row>
        <row r="639">
          <cell r="Y639">
            <v>100</v>
          </cell>
        </row>
        <row r="640">
          <cell r="Y640">
            <v>0</v>
          </cell>
        </row>
        <row r="641">
          <cell r="Y641">
            <v>20</v>
          </cell>
        </row>
        <row r="642">
          <cell r="Y642">
            <v>100</v>
          </cell>
        </row>
        <row r="643">
          <cell r="Y643">
            <v>80</v>
          </cell>
        </row>
        <row r="644">
          <cell r="Y644">
            <v>80</v>
          </cell>
        </row>
        <row r="645">
          <cell r="Y645">
            <v>100</v>
          </cell>
        </row>
        <row r="646">
          <cell r="Y646">
            <v>80</v>
          </cell>
        </row>
        <row r="647">
          <cell r="Y647">
            <v>100</v>
          </cell>
        </row>
        <row r="648">
          <cell r="Y648">
            <v>60</v>
          </cell>
        </row>
        <row r="649">
          <cell r="Y649">
            <v>100</v>
          </cell>
        </row>
        <row r="650">
          <cell r="Y650">
            <v>100</v>
          </cell>
        </row>
        <row r="651">
          <cell r="Y651">
            <v>80</v>
          </cell>
        </row>
        <row r="652">
          <cell r="Y652">
            <v>100</v>
          </cell>
        </row>
        <row r="653">
          <cell r="Y653">
            <v>100</v>
          </cell>
        </row>
        <row r="654">
          <cell r="Y654">
            <v>100</v>
          </cell>
        </row>
        <row r="655">
          <cell r="Y655">
            <v>100</v>
          </cell>
        </row>
        <row r="656">
          <cell r="Y656">
            <v>100</v>
          </cell>
        </row>
        <row r="657">
          <cell r="Y657">
            <v>100</v>
          </cell>
        </row>
        <row r="658">
          <cell r="Y658">
            <v>100</v>
          </cell>
        </row>
        <row r="659">
          <cell r="Y659">
            <v>80</v>
          </cell>
        </row>
        <row r="660">
          <cell r="Y660">
            <v>100</v>
          </cell>
        </row>
        <row r="661">
          <cell r="Y661">
            <v>100</v>
          </cell>
        </row>
        <row r="662">
          <cell r="Y662">
            <v>100</v>
          </cell>
        </row>
        <row r="663">
          <cell r="Y663">
            <v>100</v>
          </cell>
        </row>
        <row r="664">
          <cell r="Y664">
            <v>100</v>
          </cell>
        </row>
        <row r="665">
          <cell r="Y665">
            <v>100</v>
          </cell>
        </row>
        <row r="666">
          <cell r="Y666">
            <v>80</v>
          </cell>
        </row>
        <row r="667">
          <cell r="Y667">
            <v>100</v>
          </cell>
        </row>
        <row r="668">
          <cell r="Y668">
            <v>100</v>
          </cell>
        </row>
        <row r="669">
          <cell r="Y669">
            <v>80</v>
          </cell>
        </row>
        <row r="670">
          <cell r="Y670">
            <v>100</v>
          </cell>
        </row>
        <row r="671">
          <cell r="Y671">
            <v>100</v>
          </cell>
        </row>
        <row r="672">
          <cell r="Y672">
            <v>80</v>
          </cell>
        </row>
        <row r="673">
          <cell r="Y673">
            <v>60</v>
          </cell>
        </row>
        <row r="674">
          <cell r="Y674">
            <v>100</v>
          </cell>
        </row>
        <row r="675">
          <cell r="Y675">
            <v>80</v>
          </cell>
        </row>
        <row r="676">
          <cell r="Y676">
            <v>100</v>
          </cell>
        </row>
        <row r="677">
          <cell r="Y677">
            <v>100</v>
          </cell>
        </row>
        <row r="678">
          <cell r="Y678">
            <v>100</v>
          </cell>
        </row>
        <row r="679">
          <cell r="Y679">
            <v>100</v>
          </cell>
        </row>
        <row r="680">
          <cell r="Y680">
            <v>100</v>
          </cell>
        </row>
        <row r="681">
          <cell r="Y681">
            <v>100</v>
          </cell>
        </row>
        <row r="682">
          <cell r="Y682">
            <v>100</v>
          </cell>
        </row>
        <row r="683">
          <cell r="Y683">
            <v>80</v>
          </cell>
        </row>
        <row r="684">
          <cell r="Y684">
            <v>100</v>
          </cell>
        </row>
        <row r="685">
          <cell r="Y685">
            <v>100</v>
          </cell>
        </row>
        <row r="686">
          <cell r="Y686">
            <v>100</v>
          </cell>
        </row>
        <row r="687">
          <cell r="Y687">
            <v>100</v>
          </cell>
        </row>
        <row r="688">
          <cell r="Y688">
            <v>100</v>
          </cell>
        </row>
        <row r="689">
          <cell r="Y689">
            <v>80</v>
          </cell>
        </row>
        <row r="690">
          <cell r="Y690">
            <v>40</v>
          </cell>
        </row>
        <row r="691">
          <cell r="Y691">
            <v>100</v>
          </cell>
        </row>
        <row r="692">
          <cell r="Y692">
            <v>80</v>
          </cell>
        </row>
        <row r="693">
          <cell r="Y693">
            <v>100</v>
          </cell>
        </row>
        <row r="694">
          <cell r="Y694">
            <v>100</v>
          </cell>
        </row>
        <row r="695">
          <cell r="Y695">
            <v>100</v>
          </cell>
        </row>
        <row r="696">
          <cell r="Y696">
            <v>100</v>
          </cell>
        </row>
        <row r="697">
          <cell r="Y697">
            <v>100</v>
          </cell>
        </row>
        <row r="698">
          <cell r="Y698">
            <v>100</v>
          </cell>
        </row>
        <row r="699">
          <cell r="Y699">
            <v>100</v>
          </cell>
        </row>
        <row r="700">
          <cell r="Y700">
            <v>100</v>
          </cell>
        </row>
        <row r="701">
          <cell r="Y701">
            <v>100</v>
          </cell>
        </row>
        <row r="702">
          <cell r="Y702">
            <v>100</v>
          </cell>
        </row>
        <row r="703">
          <cell r="Y703">
            <v>60</v>
          </cell>
        </row>
        <row r="704">
          <cell r="Y704">
            <v>100</v>
          </cell>
        </row>
        <row r="705">
          <cell r="Y705">
            <v>100</v>
          </cell>
        </row>
        <row r="706">
          <cell r="Y706">
            <v>100</v>
          </cell>
        </row>
        <row r="707">
          <cell r="Y707">
            <v>100</v>
          </cell>
        </row>
        <row r="708">
          <cell r="Y708">
            <v>100</v>
          </cell>
        </row>
        <row r="709">
          <cell r="Y709">
            <v>100</v>
          </cell>
        </row>
        <row r="710">
          <cell r="Y710">
            <v>40</v>
          </cell>
        </row>
        <row r="711">
          <cell r="Y711">
            <v>100</v>
          </cell>
        </row>
        <row r="712">
          <cell r="Y712">
            <v>100</v>
          </cell>
        </row>
        <row r="713">
          <cell r="Y713">
            <v>100</v>
          </cell>
        </row>
        <row r="714">
          <cell r="Y714">
            <v>100</v>
          </cell>
        </row>
        <row r="715">
          <cell r="Y715">
            <v>100</v>
          </cell>
        </row>
        <row r="716">
          <cell r="Y716">
            <v>100</v>
          </cell>
        </row>
        <row r="717">
          <cell r="Y717">
            <v>100</v>
          </cell>
        </row>
        <row r="718">
          <cell r="Y718">
            <v>100</v>
          </cell>
        </row>
        <row r="719">
          <cell r="Y719">
            <v>100</v>
          </cell>
        </row>
        <row r="720">
          <cell r="Y720">
            <v>100</v>
          </cell>
        </row>
        <row r="721">
          <cell r="Y721">
            <v>100</v>
          </cell>
        </row>
        <row r="722">
          <cell r="Y722">
            <v>100</v>
          </cell>
        </row>
        <row r="723">
          <cell r="Y723">
            <v>100</v>
          </cell>
        </row>
        <row r="724">
          <cell r="Y724">
            <v>60</v>
          </cell>
        </row>
        <row r="725">
          <cell r="Y725">
            <v>100</v>
          </cell>
        </row>
        <row r="726">
          <cell r="Y726">
            <v>100</v>
          </cell>
        </row>
        <row r="727">
          <cell r="Y727">
            <v>40</v>
          </cell>
        </row>
        <row r="728">
          <cell r="Y728">
            <v>100</v>
          </cell>
        </row>
        <row r="729">
          <cell r="Y729">
            <v>100</v>
          </cell>
        </row>
        <row r="730">
          <cell r="Y730">
            <v>80</v>
          </cell>
        </row>
        <row r="731">
          <cell r="Y731">
            <v>100</v>
          </cell>
        </row>
        <row r="732">
          <cell r="Y732">
            <v>80</v>
          </cell>
        </row>
        <row r="733">
          <cell r="Y733">
            <v>100</v>
          </cell>
        </row>
        <row r="734">
          <cell r="Y734">
            <v>100</v>
          </cell>
        </row>
        <row r="735">
          <cell r="Y735">
            <v>20</v>
          </cell>
        </row>
        <row r="736">
          <cell r="Y736">
            <v>100</v>
          </cell>
        </row>
        <row r="737">
          <cell r="Y737">
            <v>80</v>
          </cell>
        </row>
        <row r="738">
          <cell r="Y738">
            <v>100</v>
          </cell>
        </row>
        <row r="739">
          <cell r="Y739">
            <v>100</v>
          </cell>
        </row>
        <row r="740">
          <cell r="Y740">
            <v>20</v>
          </cell>
        </row>
        <row r="741">
          <cell r="Y741">
            <v>100</v>
          </cell>
        </row>
        <row r="742">
          <cell r="Y742">
            <v>40</v>
          </cell>
        </row>
        <row r="743">
          <cell r="Y743">
            <v>100</v>
          </cell>
        </row>
        <row r="744">
          <cell r="Y744">
            <v>80</v>
          </cell>
        </row>
        <row r="745">
          <cell r="Y745">
            <v>100</v>
          </cell>
        </row>
        <row r="746">
          <cell r="Y746">
            <v>100</v>
          </cell>
        </row>
        <row r="747">
          <cell r="Y747">
            <v>100</v>
          </cell>
        </row>
        <row r="748">
          <cell r="Y748">
            <v>80</v>
          </cell>
        </row>
        <row r="749">
          <cell r="Y749">
            <v>100</v>
          </cell>
        </row>
        <row r="750">
          <cell r="Y750">
            <v>100</v>
          </cell>
        </row>
        <row r="751">
          <cell r="Y751">
            <v>100</v>
          </cell>
        </row>
        <row r="752">
          <cell r="Y752">
            <v>60</v>
          </cell>
        </row>
        <row r="753">
          <cell r="Y753">
            <v>100</v>
          </cell>
        </row>
        <row r="754">
          <cell r="Y754">
            <v>80</v>
          </cell>
        </row>
        <row r="755">
          <cell r="Y755">
            <v>100</v>
          </cell>
        </row>
        <row r="756">
          <cell r="Y756">
            <v>100</v>
          </cell>
        </row>
        <row r="757">
          <cell r="Y757">
            <v>100</v>
          </cell>
        </row>
        <row r="758">
          <cell r="Y758">
            <v>100</v>
          </cell>
        </row>
        <row r="759">
          <cell r="Y759">
            <v>100</v>
          </cell>
        </row>
        <row r="760">
          <cell r="Y760">
            <v>100</v>
          </cell>
        </row>
        <row r="761">
          <cell r="Y761">
            <v>100</v>
          </cell>
        </row>
        <row r="762">
          <cell r="Y762">
            <v>100</v>
          </cell>
        </row>
        <row r="763">
          <cell r="Y763">
            <v>100</v>
          </cell>
        </row>
        <row r="764">
          <cell r="Y764">
            <v>100</v>
          </cell>
        </row>
        <row r="765">
          <cell r="Y765">
            <v>80</v>
          </cell>
        </row>
        <row r="766">
          <cell r="Y766">
            <v>100</v>
          </cell>
        </row>
        <row r="767">
          <cell r="Y767">
            <v>100</v>
          </cell>
        </row>
        <row r="768">
          <cell r="Y768">
            <v>100</v>
          </cell>
        </row>
        <row r="769">
          <cell r="Y769">
            <v>100</v>
          </cell>
        </row>
        <row r="770">
          <cell r="Y770">
            <v>100</v>
          </cell>
        </row>
        <row r="771">
          <cell r="Y771">
            <v>100</v>
          </cell>
        </row>
        <row r="772">
          <cell r="Y772">
            <v>100</v>
          </cell>
        </row>
        <row r="773">
          <cell r="Y773">
            <v>100</v>
          </cell>
        </row>
        <row r="774">
          <cell r="Y774">
            <v>100</v>
          </cell>
        </row>
        <row r="775">
          <cell r="Y775">
            <v>100</v>
          </cell>
        </row>
        <row r="776">
          <cell r="Y776">
            <v>100</v>
          </cell>
        </row>
        <row r="777">
          <cell r="Y777">
            <v>100</v>
          </cell>
        </row>
        <row r="778">
          <cell r="Y778">
            <v>100</v>
          </cell>
        </row>
        <row r="779">
          <cell r="Y779">
            <v>100</v>
          </cell>
        </row>
        <row r="780">
          <cell r="Y780">
            <v>100</v>
          </cell>
        </row>
        <row r="781">
          <cell r="Y781">
            <v>100</v>
          </cell>
        </row>
        <row r="782">
          <cell r="Y782">
            <v>100</v>
          </cell>
        </row>
        <row r="783">
          <cell r="Y783">
            <v>60</v>
          </cell>
        </row>
        <row r="784">
          <cell r="Y784">
            <v>100</v>
          </cell>
        </row>
        <row r="785">
          <cell r="Y785">
            <v>100</v>
          </cell>
        </row>
        <row r="786">
          <cell r="Y786">
            <v>80</v>
          </cell>
        </row>
        <row r="787">
          <cell r="Y787">
            <v>80</v>
          </cell>
        </row>
        <row r="788">
          <cell r="Y788">
            <v>100</v>
          </cell>
        </row>
        <row r="789">
          <cell r="Y789">
            <v>100</v>
          </cell>
        </row>
        <row r="790">
          <cell r="Y790">
            <v>100</v>
          </cell>
        </row>
        <row r="791">
          <cell r="Y791">
            <v>100</v>
          </cell>
        </row>
        <row r="792">
          <cell r="Y792">
            <v>100</v>
          </cell>
        </row>
        <row r="793">
          <cell r="Y793">
            <v>100</v>
          </cell>
        </row>
        <row r="794">
          <cell r="Y794">
            <v>100</v>
          </cell>
        </row>
        <row r="795">
          <cell r="Y795">
            <v>100</v>
          </cell>
        </row>
        <row r="796">
          <cell r="Y796">
            <v>100</v>
          </cell>
        </row>
        <row r="797">
          <cell r="Y797">
            <v>40</v>
          </cell>
        </row>
        <row r="798">
          <cell r="Y798">
            <v>100</v>
          </cell>
        </row>
        <row r="799">
          <cell r="Y799">
            <v>80</v>
          </cell>
        </row>
        <row r="800">
          <cell r="Y800">
            <v>20</v>
          </cell>
        </row>
        <row r="801">
          <cell r="Y801">
            <v>100</v>
          </cell>
        </row>
        <row r="802">
          <cell r="Y802">
            <v>100</v>
          </cell>
        </row>
        <row r="803">
          <cell r="Y803">
            <v>100</v>
          </cell>
        </row>
        <row r="804">
          <cell r="Y804">
            <v>100</v>
          </cell>
        </row>
        <row r="805">
          <cell r="Y805">
            <v>100</v>
          </cell>
        </row>
        <row r="806">
          <cell r="Y806">
            <v>100</v>
          </cell>
        </row>
        <row r="807">
          <cell r="Y807">
            <v>100</v>
          </cell>
        </row>
        <row r="808">
          <cell r="Y808">
            <v>100</v>
          </cell>
        </row>
        <row r="809">
          <cell r="Y809">
            <v>100</v>
          </cell>
        </row>
        <row r="810">
          <cell r="Y810">
            <v>100</v>
          </cell>
        </row>
        <row r="811">
          <cell r="Y811">
            <v>100</v>
          </cell>
        </row>
        <row r="812">
          <cell r="Y812">
            <v>60</v>
          </cell>
        </row>
        <row r="813">
          <cell r="Y813">
            <v>100</v>
          </cell>
        </row>
        <row r="814">
          <cell r="Y814">
            <v>100</v>
          </cell>
        </row>
        <row r="815">
          <cell r="Y815">
            <v>100</v>
          </cell>
        </row>
        <row r="816">
          <cell r="Y816">
            <v>60</v>
          </cell>
        </row>
        <row r="817">
          <cell r="Y817">
            <v>100</v>
          </cell>
        </row>
        <row r="818">
          <cell r="Y818">
            <v>0</v>
          </cell>
        </row>
        <row r="819">
          <cell r="Y819">
            <v>100</v>
          </cell>
        </row>
        <row r="820">
          <cell r="Y820">
            <v>100</v>
          </cell>
        </row>
        <row r="821">
          <cell r="Y821">
            <v>80</v>
          </cell>
        </row>
        <row r="822">
          <cell r="Y822">
            <v>100</v>
          </cell>
        </row>
        <row r="823">
          <cell r="Y823">
            <v>100</v>
          </cell>
        </row>
        <row r="824">
          <cell r="Y824">
            <v>100</v>
          </cell>
        </row>
        <row r="825">
          <cell r="Y825">
            <v>80</v>
          </cell>
        </row>
        <row r="826">
          <cell r="Y826">
            <v>100</v>
          </cell>
        </row>
        <row r="827">
          <cell r="Y827">
            <v>100</v>
          </cell>
        </row>
        <row r="828">
          <cell r="Y828">
            <v>100</v>
          </cell>
        </row>
        <row r="829">
          <cell r="Y829">
            <v>100</v>
          </cell>
        </row>
        <row r="830">
          <cell r="Y830">
            <v>100</v>
          </cell>
        </row>
        <row r="831">
          <cell r="Y831">
            <v>100</v>
          </cell>
        </row>
        <row r="832">
          <cell r="Y832">
            <v>100</v>
          </cell>
        </row>
        <row r="833">
          <cell r="Y833">
            <v>100</v>
          </cell>
        </row>
        <row r="834">
          <cell r="Y834">
            <v>100</v>
          </cell>
        </row>
        <row r="835">
          <cell r="Y835">
            <v>100</v>
          </cell>
        </row>
        <row r="836">
          <cell r="Y836">
            <v>80</v>
          </cell>
        </row>
        <row r="837">
          <cell r="Y837">
            <v>100</v>
          </cell>
        </row>
        <row r="838">
          <cell r="Y838">
            <v>100</v>
          </cell>
        </row>
        <row r="839">
          <cell r="Y839">
            <v>100</v>
          </cell>
        </row>
        <row r="840">
          <cell r="Y840">
            <v>0</v>
          </cell>
        </row>
        <row r="841">
          <cell r="Y841">
            <v>100</v>
          </cell>
        </row>
        <row r="842">
          <cell r="Y842">
            <v>80</v>
          </cell>
        </row>
        <row r="843">
          <cell r="Y843">
            <v>0</v>
          </cell>
        </row>
        <row r="844">
          <cell r="Y844">
            <v>100</v>
          </cell>
        </row>
        <row r="845">
          <cell r="Y845">
            <v>100</v>
          </cell>
        </row>
        <row r="846">
          <cell r="Y846">
            <v>100</v>
          </cell>
        </row>
        <row r="847">
          <cell r="Y847">
            <v>80</v>
          </cell>
        </row>
        <row r="848">
          <cell r="Y848">
            <v>100</v>
          </cell>
        </row>
        <row r="849">
          <cell r="Y849">
            <v>100</v>
          </cell>
        </row>
        <row r="850">
          <cell r="Y850">
            <v>100</v>
          </cell>
        </row>
        <row r="851">
          <cell r="Y851">
            <v>100</v>
          </cell>
        </row>
        <row r="852">
          <cell r="Y852">
            <v>100</v>
          </cell>
        </row>
        <row r="853">
          <cell r="Y853">
            <v>100</v>
          </cell>
        </row>
        <row r="854">
          <cell r="Y854">
            <v>60</v>
          </cell>
        </row>
        <row r="855">
          <cell r="Y855">
            <v>100</v>
          </cell>
        </row>
        <row r="856">
          <cell r="Y856">
            <v>100</v>
          </cell>
        </row>
        <row r="857">
          <cell r="Y857">
            <v>100</v>
          </cell>
        </row>
        <row r="858">
          <cell r="Y858">
            <v>100</v>
          </cell>
        </row>
        <row r="859">
          <cell r="Y859">
            <v>100</v>
          </cell>
        </row>
        <row r="860">
          <cell r="Y860">
            <v>100</v>
          </cell>
        </row>
        <row r="861">
          <cell r="Y861">
            <v>100</v>
          </cell>
        </row>
        <row r="862">
          <cell r="Y862">
            <v>100</v>
          </cell>
        </row>
        <row r="863">
          <cell r="Y863">
            <v>100</v>
          </cell>
        </row>
        <row r="864">
          <cell r="Y864">
            <v>100</v>
          </cell>
        </row>
        <row r="865">
          <cell r="Y865">
            <v>100</v>
          </cell>
        </row>
        <row r="866">
          <cell r="Y866">
            <v>100</v>
          </cell>
        </row>
        <row r="867">
          <cell r="Y867">
            <v>100</v>
          </cell>
        </row>
        <row r="868">
          <cell r="Y868">
            <v>100</v>
          </cell>
        </row>
        <row r="869">
          <cell r="Y869">
            <v>100</v>
          </cell>
        </row>
        <row r="870">
          <cell r="Y870">
            <v>100</v>
          </cell>
        </row>
        <row r="871">
          <cell r="Y871">
            <v>80</v>
          </cell>
        </row>
        <row r="872">
          <cell r="Y872">
            <v>100</v>
          </cell>
        </row>
        <row r="873">
          <cell r="Y873">
            <v>0</v>
          </cell>
        </row>
        <row r="874">
          <cell r="Y874">
            <v>100</v>
          </cell>
        </row>
        <row r="875">
          <cell r="Y875">
            <v>100</v>
          </cell>
        </row>
        <row r="876">
          <cell r="Y876">
            <v>100</v>
          </cell>
        </row>
        <row r="877">
          <cell r="Y877">
            <v>80</v>
          </cell>
        </row>
        <row r="878">
          <cell r="Y878">
            <v>100</v>
          </cell>
        </row>
        <row r="879">
          <cell r="Y879">
            <v>60</v>
          </cell>
        </row>
        <row r="880">
          <cell r="Y880">
            <v>20</v>
          </cell>
        </row>
        <row r="881">
          <cell r="Y881">
            <v>0</v>
          </cell>
        </row>
        <row r="882">
          <cell r="Y882">
            <v>100</v>
          </cell>
        </row>
        <row r="883">
          <cell r="Y883">
            <v>60</v>
          </cell>
        </row>
        <row r="884">
          <cell r="Y884">
            <v>100</v>
          </cell>
        </row>
        <row r="885">
          <cell r="Y885">
            <v>100</v>
          </cell>
        </row>
        <row r="886">
          <cell r="Y886">
            <v>0</v>
          </cell>
        </row>
        <row r="887">
          <cell r="Y887">
            <v>100</v>
          </cell>
        </row>
        <row r="888">
          <cell r="Y888">
            <v>0</v>
          </cell>
        </row>
        <row r="889">
          <cell r="Y889">
            <v>80</v>
          </cell>
        </row>
        <row r="890">
          <cell r="Y890">
            <v>100</v>
          </cell>
        </row>
        <row r="891">
          <cell r="Y891">
            <v>100</v>
          </cell>
        </row>
        <row r="892">
          <cell r="Y892">
            <v>100</v>
          </cell>
        </row>
        <row r="893">
          <cell r="Y893">
            <v>100</v>
          </cell>
        </row>
        <row r="894">
          <cell r="Y894">
            <v>100</v>
          </cell>
        </row>
        <row r="895">
          <cell r="Y895">
            <v>100</v>
          </cell>
        </row>
        <row r="896">
          <cell r="Y896">
            <v>60</v>
          </cell>
        </row>
        <row r="897">
          <cell r="Y897">
            <v>0</v>
          </cell>
        </row>
        <row r="898">
          <cell r="Y898">
            <v>100</v>
          </cell>
        </row>
        <row r="899">
          <cell r="Y899">
            <v>100</v>
          </cell>
        </row>
        <row r="900">
          <cell r="Y900">
            <v>100</v>
          </cell>
        </row>
        <row r="901">
          <cell r="Y901">
            <v>100</v>
          </cell>
        </row>
        <row r="902">
          <cell r="Y902">
            <v>100</v>
          </cell>
        </row>
        <row r="903">
          <cell r="Y903">
            <v>80</v>
          </cell>
        </row>
        <row r="904">
          <cell r="Y904">
            <v>100</v>
          </cell>
        </row>
        <row r="905">
          <cell r="Y905">
            <v>100</v>
          </cell>
        </row>
        <row r="906">
          <cell r="Y906">
            <v>100</v>
          </cell>
        </row>
        <row r="907">
          <cell r="Y907">
            <v>100</v>
          </cell>
        </row>
        <row r="908">
          <cell r="Y908">
            <v>80</v>
          </cell>
        </row>
        <row r="909">
          <cell r="Y909">
            <v>100</v>
          </cell>
        </row>
        <row r="910">
          <cell r="Y910">
            <v>100</v>
          </cell>
        </row>
        <row r="911">
          <cell r="Y911">
            <v>80</v>
          </cell>
        </row>
        <row r="912">
          <cell r="Y912">
            <v>100</v>
          </cell>
        </row>
        <row r="913">
          <cell r="Y913">
            <v>100</v>
          </cell>
        </row>
        <row r="914">
          <cell r="Y914">
            <v>100</v>
          </cell>
        </row>
        <row r="915">
          <cell r="Y915">
            <v>100</v>
          </cell>
        </row>
        <row r="916">
          <cell r="Y916">
            <v>100</v>
          </cell>
        </row>
        <row r="917">
          <cell r="Y917">
            <v>100</v>
          </cell>
        </row>
        <row r="918">
          <cell r="Y918">
            <v>100</v>
          </cell>
        </row>
        <row r="919">
          <cell r="Y919">
            <v>100</v>
          </cell>
        </row>
        <row r="920">
          <cell r="Y920">
            <v>100</v>
          </cell>
        </row>
        <row r="921">
          <cell r="Y921">
            <v>100</v>
          </cell>
        </row>
        <row r="922">
          <cell r="Y922">
            <v>60</v>
          </cell>
        </row>
        <row r="923">
          <cell r="Y923">
            <v>40</v>
          </cell>
        </row>
        <row r="924">
          <cell r="Y924">
            <v>100</v>
          </cell>
        </row>
        <row r="925">
          <cell r="Y925">
            <v>100</v>
          </cell>
        </row>
        <row r="926">
          <cell r="Y926">
            <v>100</v>
          </cell>
        </row>
        <row r="927">
          <cell r="Y927">
            <v>100</v>
          </cell>
        </row>
        <row r="928">
          <cell r="Y928">
            <v>0</v>
          </cell>
        </row>
        <row r="929">
          <cell r="Y929">
            <v>0</v>
          </cell>
        </row>
      </sheetData>
      <sheetData sheetId="8">
        <row r="2">
          <cell r="A2">
            <v>365005</v>
          </cell>
          <cell r="B2" t="str">
            <v>THE CHATEAU AT MOUNTAIN CREST NURSING &amp; REHAB CTR</v>
          </cell>
          <cell r="Y2">
            <v>100</v>
          </cell>
        </row>
        <row r="3">
          <cell r="A3">
            <v>365006</v>
          </cell>
          <cell r="B3" t="str">
            <v>HILLSIDE PLAZA</v>
          </cell>
          <cell r="Y3">
            <v>100</v>
          </cell>
        </row>
        <row r="4">
          <cell r="A4">
            <v>365014</v>
          </cell>
          <cell r="B4" t="str">
            <v>BRETHREN RETIREMENT COMMUNITY</v>
          </cell>
          <cell r="Y4">
            <v>60</v>
          </cell>
        </row>
        <row r="5">
          <cell r="A5">
            <v>365020</v>
          </cell>
          <cell r="B5" t="str">
            <v>LUTHERAN HOME</v>
          </cell>
          <cell r="Y5">
            <v>80</v>
          </cell>
        </row>
        <row r="6">
          <cell r="A6">
            <v>365022</v>
          </cell>
          <cell r="B6" t="str">
            <v>HOSPITALITY CENTER FOR REHABILITATION AND HEALING</v>
          </cell>
          <cell r="Y6">
            <v>80</v>
          </cell>
        </row>
        <row r="7">
          <cell r="A7">
            <v>365026</v>
          </cell>
          <cell r="B7" t="str">
            <v>WEXNER HERITAGE HOUSE</v>
          </cell>
          <cell r="Y7">
            <v>100</v>
          </cell>
        </row>
        <row r="8">
          <cell r="A8">
            <v>365030</v>
          </cell>
          <cell r="B8" t="str">
            <v>CONCORD CARE CENTER OF TOLEDO</v>
          </cell>
          <cell r="Y8">
            <v>100</v>
          </cell>
        </row>
        <row r="9">
          <cell r="A9">
            <v>365033</v>
          </cell>
          <cell r="B9" t="str">
            <v>CEDARWOOD PLAZA</v>
          </cell>
          <cell r="Y9">
            <v>80</v>
          </cell>
        </row>
        <row r="10">
          <cell r="A10">
            <v>365044</v>
          </cell>
          <cell r="B10" t="str">
            <v>ARCAT CINCINNATI</v>
          </cell>
          <cell r="Y10">
            <v>80</v>
          </cell>
        </row>
        <row r="11">
          <cell r="A11">
            <v>365045</v>
          </cell>
          <cell r="B11" t="str">
            <v>HILLEBRAND NURSING AND REHABILITATION CENTER</v>
          </cell>
          <cell r="Y11">
            <v>100</v>
          </cell>
        </row>
        <row r="12">
          <cell r="A12">
            <v>365046</v>
          </cell>
          <cell r="B12" t="str">
            <v>DAUGHTERS OF MIRIAM CENTER FOR NURSING &amp; REHABILIT</v>
          </cell>
          <cell r="Y12">
            <v>100</v>
          </cell>
        </row>
        <row r="13">
          <cell r="A13">
            <v>365047</v>
          </cell>
          <cell r="B13" t="str">
            <v>FIRST COMMUNITY VILLAGE HEALTHCARE CTR</v>
          </cell>
          <cell r="Y13">
            <v>100</v>
          </cell>
        </row>
        <row r="14">
          <cell r="A14">
            <v>365048</v>
          </cell>
          <cell r="B14" t="str">
            <v>LIFE CARE CENTER OF WESTLAKE</v>
          </cell>
          <cell r="Y14">
            <v>100</v>
          </cell>
        </row>
        <row r="15">
          <cell r="A15">
            <v>365051</v>
          </cell>
          <cell r="B15" t="str">
            <v>OHIO LIVING ROCKYNOL</v>
          </cell>
          <cell r="Y15">
            <v>60</v>
          </cell>
        </row>
        <row r="16">
          <cell r="A16">
            <v>365065</v>
          </cell>
          <cell r="B16" t="str">
            <v>HARRISON PAVILION CARE CENTER</v>
          </cell>
          <cell r="Y16">
            <v>100</v>
          </cell>
        </row>
        <row r="17">
          <cell r="A17">
            <v>365071</v>
          </cell>
          <cell r="B17" t="str">
            <v>BEACHWOOD POINTE CARE CENTER</v>
          </cell>
          <cell r="Y17">
            <v>100</v>
          </cell>
        </row>
        <row r="18">
          <cell r="A18">
            <v>365072</v>
          </cell>
          <cell r="B18" t="str">
            <v>ANNA MARIA OF AURORA</v>
          </cell>
          <cell r="Y18">
            <v>100</v>
          </cell>
        </row>
        <row r="19">
          <cell r="A19">
            <v>365077</v>
          </cell>
          <cell r="B19" t="str">
            <v>MONTEREY CARE CENTER</v>
          </cell>
          <cell r="Y19">
            <v>100</v>
          </cell>
        </row>
        <row r="20">
          <cell r="A20">
            <v>365081</v>
          </cell>
          <cell r="B20" t="str">
            <v>THREE RIVERS HEALTHCARE CENTER</v>
          </cell>
          <cell r="Y20">
            <v>100</v>
          </cell>
        </row>
        <row r="21">
          <cell r="A21">
            <v>365084</v>
          </cell>
          <cell r="B21" t="str">
            <v>PLEASANTVIEW CARE CENTER</v>
          </cell>
          <cell r="Y21">
            <v>100</v>
          </cell>
        </row>
        <row r="22">
          <cell r="A22">
            <v>365085</v>
          </cell>
          <cell r="B22" t="str">
            <v>LIFE CARE CENTER OF MEDINA</v>
          </cell>
          <cell r="Y22">
            <v>80</v>
          </cell>
        </row>
        <row r="23">
          <cell r="A23">
            <v>365088</v>
          </cell>
          <cell r="B23" t="str">
            <v>ENGLEWOOD HEALTH AND REHAB</v>
          </cell>
          <cell r="Y23">
            <v>100</v>
          </cell>
        </row>
        <row r="24">
          <cell r="A24">
            <v>365093</v>
          </cell>
          <cell r="B24" t="str">
            <v>GOOD SHEPHERD THE</v>
          </cell>
          <cell r="Y24">
            <v>100</v>
          </cell>
        </row>
        <row r="25">
          <cell r="A25">
            <v>365094</v>
          </cell>
          <cell r="B25" t="str">
            <v>KING DAVID POST ACUTE NURSING &amp; REHABILITATION LLC</v>
          </cell>
          <cell r="Y25">
            <v>80</v>
          </cell>
        </row>
        <row r="26">
          <cell r="A26">
            <v>365101</v>
          </cell>
          <cell r="B26" t="str">
            <v>SPRING CREEK NURSING AND REHABILITATION CENTER LLC</v>
          </cell>
          <cell r="Y26">
            <v>100</v>
          </cell>
        </row>
        <row r="27">
          <cell r="A27">
            <v>365109</v>
          </cell>
          <cell r="B27" t="str">
            <v>ALTENHEIM</v>
          </cell>
          <cell r="Y27">
            <v>100</v>
          </cell>
        </row>
        <row r="28">
          <cell r="A28">
            <v>365114</v>
          </cell>
          <cell r="B28" t="str">
            <v>HERITAGE MANOR  JEWISH HM FOR</v>
          </cell>
          <cell r="Y28">
            <v>80</v>
          </cell>
        </row>
        <row r="29">
          <cell r="A29">
            <v>365115</v>
          </cell>
          <cell r="B29" t="str">
            <v>RAE-ANN WESTLAKE</v>
          </cell>
          <cell r="Y29">
            <v>100</v>
          </cell>
        </row>
        <row r="30">
          <cell r="A30">
            <v>365118</v>
          </cell>
          <cell r="B30" t="str">
            <v>GERIATRIC CENTER OF MANSFIELD</v>
          </cell>
          <cell r="Y30">
            <v>20</v>
          </cell>
        </row>
        <row r="31">
          <cell r="A31">
            <v>365129</v>
          </cell>
          <cell r="B31" t="str">
            <v>EASTBROOK HEALTHCARE CENTER</v>
          </cell>
          <cell r="Y31">
            <v>100</v>
          </cell>
        </row>
        <row r="32">
          <cell r="A32">
            <v>365134</v>
          </cell>
          <cell r="B32" t="str">
            <v>HICKORY RIDGE NURSING &amp; REHABILITATION  CENTER</v>
          </cell>
          <cell r="Y32">
            <v>100</v>
          </cell>
        </row>
        <row r="33">
          <cell r="A33">
            <v>365147</v>
          </cell>
          <cell r="B33" t="str">
            <v>HIGHLAND OAKS HEALTH CENTER</v>
          </cell>
          <cell r="Y33">
            <v>100</v>
          </cell>
        </row>
        <row r="34">
          <cell r="A34">
            <v>365152</v>
          </cell>
          <cell r="B34" t="str">
            <v>SCHOENBRUNN HEALTHCARE</v>
          </cell>
          <cell r="Y34">
            <v>100</v>
          </cell>
        </row>
        <row r="35">
          <cell r="A35">
            <v>365155</v>
          </cell>
          <cell r="B35" t="str">
            <v>AVON PLACE</v>
          </cell>
          <cell r="Y35">
            <v>100</v>
          </cell>
        </row>
        <row r="36">
          <cell r="A36">
            <v>365162</v>
          </cell>
          <cell r="B36" t="str">
            <v>WESLEYAN VILLAGE</v>
          </cell>
          <cell r="Y36">
            <v>80</v>
          </cell>
        </row>
        <row r="37">
          <cell r="A37">
            <v>365163</v>
          </cell>
          <cell r="B37" t="str">
            <v>NORTHCREST REHAB AND NURSING CENTER</v>
          </cell>
          <cell r="Y37">
            <v>100</v>
          </cell>
        </row>
        <row r="38">
          <cell r="A38">
            <v>365178</v>
          </cell>
          <cell r="B38" t="str">
            <v>KENWOOD TERRACE HEALTHCARE CENTER</v>
          </cell>
          <cell r="Y38">
            <v>100</v>
          </cell>
        </row>
        <row r="39">
          <cell r="A39">
            <v>365185</v>
          </cell>
          <cell r="B39" t="str">
            <v>PARK CENTER HEALTHCARE AND REHABILITATION</v>
          </cell>
          <cell r="Y39">
            <v>100</v>
          </cell>
        </row>
        <row r="40">
          <cell r="A40">
            <v>365186</v>
          </cell>
          <cell r="B40" t="str">
            <v>AYDEN HEALTHCARE OF MADEIRA</v>
          </cell>
          <cell r="Y40">
            <v>100</v>
          </cell>
        </row>
        <row r="41">
          <cell r="A41">
            <v>365187</v>
          </cell>
          <cell r="B41" t="str">
            <v>XENIA HEALTH AND REHAB</v>
          </cell>
          <cell r="Y41">
            <v>80</v>
          </cell>
        </row>
        <row r="42">
          <cell r="A42">
            <v>365192</v>
          </cell>
          <cell r="B42" t="str">
            <v>GREENBRIER HEALTH CENTER</v>
          </cell>
          <cell r="Y42">
            <v>100</v>
          </cell>
        </row>
        <row r="43">
          <cell r="A43">
            <v>365195</v>
          </cell>
          <cell r="B43" t="str">
            <v>MCNAUGHTEN POINTE NURSING AND REHAB</v>
          </cell>
          <cell r="Y43">
            <v>100</v>
          </cell>
        </row>
        <row r="44">
          <cell r="A44">
            <v>365196</v>
          </cell>
          <cell r="B44" t="str">
            <v>PLEASANT RIDGE HEALTHCARE CENTER</v>
          </cell>
          <cell r="Y44">
            <v>100</v>
          </cell>
        </row>
        <row r="45">
          <cell r="A45">
            <v>365202</v>
          </cell>
          <cell r="B45" t="str">
            <v>CARECORE AT LIMA LLC</v>
          </cell>
          <cell r="Y45">
            <v>100</v>
          </cell>
        </row>
        <row r="46">
          <cell r="A46">
            <v>365209</v>
          </cell>
          <cell r="B46" t="str">
            <v>MAJESTIC CARE OF MIDDLETOWN LLC</v>
          </cell>
          <cell r="Y46">
            <v>80</v>
          </cell>
        </row>
        <row r="47">
          <cell r="A47">
            <v>365215</v>
          </cell>
          <cell r="B47" t="str">
            <v>SUBURBAN HEALTHCARE AND REHABILITATION</v>
          </cell>
          <cell r="Y47">
            <v>100</v>
          </cell>
        </row>
        <row r="48">
          <cell r="A48">
            <v>365218</v>
          </cell>
          <cell r="B48" t="str">
            <v>BLUE ASH CARE CENTER</v>
          </cell>
          <cell r="Y48">
            <v>100</v>
          </cell>
        </row>
        <row r="49">
          <cell r="A49">
            <v>365221</v>
          </cell>
          <cell r="B49" t="str">
            <v>EDGEWOOD MANOR OF GREENFIELD</v>
          </cell>
          <cell r="Y49">
            <v>100</v>
          </cell>
        </row>
        <row r="50">
          <cell r="A50">
            <v>365222</v>
          </cell>
          <cell r="B50" t="str">
            <v>LAURELS OF NORWORTH THE</v>
          </cell>
          <cell r="Y50">
            <v>100</v>
          </cell>
        </row>
        <row r="51">
          <cell r="A51">
            <v>365228</v>
          </cell>
          <cell r="B51" t="str">
            <v>WILMINGTON NURSING &amp; REHAB</v>
          </cell>
          <cell r="Y51">
            <v>80</v>
          </cell>
        </row>
        <row r="52">
          <cell r="A52">
            <v>365232</v>
          </cell>
          <cell r="B52" t="str">
            <v>VANCREST OF ST MARY'S</v>
          </cell>
          <cell r="Y52">
            <v>80</v>
          </cell>
        </row>
        <row r="53">
          <cell r="A53">
            <v>365236</v>
          </cell>
          <cell r="B53" t="str">
            <v>HOMESTEAD II</v>
          </cell>
          <cell r="Y53">
            <v>100</v>
          </cell>
        </row>
        <row r="54">
          <cell r="A54">
            <v>365238</v>
          </cell>
          <cell r="B54" t="str">
            <v>WAPAKONETA MANOR</v>
          </cell>
          <cell r="Y54">
            <v>60</v>
          </cell>
        </row>
        <row r="55">
          <cell r="A55">
            <v>365241</v>
          </cell>
          <cell r="B55" t="str">
            <v>LONDON HEALTH &amp; REHAB CENTER</v>
          </cell>
          <cell r="Y55">
            <v>80</v>
          </cell>
        </row>
        <row r="56">
          <cell r="A56">
            <v>365246</v>
          </cell>
          <cell r="B56" t="str">
            <v>VAN WERT MANOR</v>
          </cell>
          <cell r="Y56">
            <v>100</v>
          </cell>
        </row>
        <row r="57">
          <cell r="A57">
            <v>365250</v>
          </cell>
          <cell r="B57" t="str">
            <v>BUCKEYE CARE AND REHABILITATION</v>
          </cell>
          <cell r="Y57">
            <v>80</v>
          </cell>
        </row>
        <row r="58">
          <cell r="A58">
            <v>365254</v>
          </cell>
          <cell r="B58" t="str">
            <v>VANCREST HEALTH CARE CENTER</v>
          </cell>
          <cell r="Y58">
            <v>100</v>
          </cell>
        </row>
        <row r="59">
          <cell r="A59">
            <v>365256</v>
          </cell>
          <cell r="B59" t="str">
            <v>LAURELS OF WORTHINGTON, THE</v>
          </cell>
          <cell r="Y59">
            <v>100</v>
          </cell>
        </row>
        <row r="60">
          <cell r="A60">
            <v>365259</v>
          </cell>
          <cell r="B60" t="str">
            <v>DIVINE REHABILITATION AND NURSING AT CANAL POINTE</v>
          </cell>
          <cell r="Y60">
            <v>100</v>
          </cell>
        </row>
        <row r="61">
          <cell r="A61">
            <v>365264</v>
          </cell>
          <cell r="B61" t="str">
            <v>O'NEILL HEALTHCARE BAY VILLAGE</v>
          </cell>
          <cell r="Y61">
            <v>100</v>
          </cell>
        </row>
        <row r="62">
          <cell r="A62">
            <v>365265</v>
          </cell>
          <cell r="B62" t="str">
            <v>PIQUA MANOR</v>
          </cell>
          <cell r="Y62">
            <v>80</v>
          </cell>
        </row>
        <row r="63">
          <cell r="A63">
            <v>365267</v>
          </cell>
          <cell r="B63" t="str">
            <v>O'NEILL HEALTHCARE LAKEWOOD</v>
          </cell>
          <cell r="Y63">
            <v>100</v>
          </cell>
        </row>
        <row r="64">
          <cell r="A64">
            <v>365268</v>
          </cell>
          <cell r="B64" t="str">
            <v>ALTERCARE OF WADSWORTH</v>
          </cell>
          <cell r="Y64">
            <v>80</v>
          </cell>
        </row>
        <row r="65">
          <cell r="A65">
            <v>365269</v>
          </cell>
          <cell r="B65" t="str">
            <v>COUNTRY COURT</v>
          </cell>
          <cell r="Y65">
            <v>100</v>
          </cell>
        </row>
        <row r="66">
          <cell r="A66">
            <v>365271</v>
          </cell>
          <cell r="B66" t="str">
            <v>CARRIAGE INN OF STEUBENVILLE</v>
          </cell>
          <cell r="Y66">
            <v>80</v>
          </cell>
        </row>
        <row r="67">
          <cell r="A67">
            <v>365272</v>
          </cell>
          <cell r="B67" t="str">
            <v>RIVERVIEW</v>
          </cell>
          <cell r="Y67">
            <v>100</v>
          </cell>
        </row>
        <row r="68">
          <cell r="A68">
            <v>365275</v>
          </cell>
          <cell r="B68" t="str">
            <v>PARK VISTA NURSING &amp; REHAB BY MCARE HEALTH</v>
          </cell>
          <cell r="Y68">
            <v>100</v>
          </cell>
        </row>
        <row r="69">
          <cell r="A69">
            <v>365277</v>
          </cell>
          <cell r="B69" t="str">
            <v>BRADFORD PLACE CARE CENTER</v>
          </cell>
          <cell r="Y69">
            <v>100</v>
          </cell>
        </row>
        <row r="70">
          <cell r="A70">
            <v>365278</v>
          </cell>
          <cell r="B70" t="str">
            <v>TROY REHABILITATION AND HEALTHCARE CENTER</v>
          </cell>
          <cell r="Y70">
            <v>100</v>
          </cell>
        </row>
        <row r="71">
          <cell r="A71">
            <v>365279</v>
          </cell>
          <cell r="B71" t="str">
            <v>MERIT HOUSE LLC</v>
          </cell>
          <cell r="Y71">
            <v>100</v>
          </cell>
        </row>
        <row r="72">
          <cell r="A72">
            <v>365284</v>
          </cell>
          <cell r="B72" t="str">
            <v>CRESTWOOD CARE CENTER</v>
          </cell>
          <cell r="Y72">
            <v>100</v>
          </cell>
        </row>
        <row r="73">
          <cell r="A73">
            <v>365286</v>
          </cell>
          <cell r="B73" t="str">
            <v>CARINGTON PARK</v>
          </cell>
          <cell r="Y73">
            <v>100</v>
          </cell>
        </row>
        <row r="74">
          <cell r="A74">
            <v>365287</v>
          </cell>
          <cell r="B74" t="str">
            <v>ALTERCARE OF CUYAHOGA FALLS CTR FOR REHAB &amp; NURSIN</v>
          </cell>
          <cell r="Y74">
            <v>80</v>
          </cell>
        </row>
        <row r="75">
          <cell r="A75">
            <v>365289</v>
          </cell>
          <cell r="B75" t="str">
            <v>ROSE LANE NURSING AND REHABILITATION</v>
          </cell>
          <cell r="Y75">
            <v>80</v>
          </cell>
        </row>
        <row r="76">
          <cell r="A76">
            <v>365290</v>
          </cell>
          <cell r="B76" t="str">
            <v>KIRTLAND REHABILITATION &amp; CARE</v>
          </cell>
          <cell r="Y76">
            <v>100</v>
          </cell>
        </row>
        <row r="77">
          <cell r="A77">
            <v>365291</v>
          </cell>
          <cell r="B77" t="str">
            <v>HALL OF FAME REHABILITATION AND NURSING CENTER</v>
          </cell>
          <cell r="Y77">
            <v>100</v>
          </cell>
        </row>
        <row r="78">
          <cell r="A78">
            <v>365292</v>
          </cell>
          <cell r="B78" t="str">
            <v>HANOVER HEALTHCARE CENTER</v>
          </cell>
          <cell r="Y78">
            <v>100</v>
          </cell>
        </row>
        <row r="79">
          <cell r="A79">
            <v>365293</v>
          </cell>
          <cell r="B79" t="str">
            <v>MT AIRY GARDENS REHABILITATION AND NURSING CENTER</v>
          </cell>
          <cell r="Y79">
            <v>100</v>
          </cell>
        </row>
        <row r="80">
          <cell r="A80">
            <v>365295</v>
          </cell>
          <cell r="B80" t="str">
            <v>LOGAN ELM HEALTH CARE CENTER</v>
          </cell>
          <cell r="Y80">
            <v>100</v>
          </cell>
        </row>
        <row r="81">
          <cell r="A81">
            <v>365297</v>
          </cell>
          <cell r="B81" t="str">
            <v>SHELBY SKILLED NURSING AND REHABILITATION</v>
          </cell>
          <cell r="Y81">
            <v>100</v>
          </cell>
        </row>
        <row r="82">
          <cell r="A82">
            <v>365298</v>
          </cell>
          <cell r="B82" t="str">
            <v>SHEPHERD OF THE VALLEY LIBERTY</v>
          </cell>
          <cell r="Y82">
            <v>60</v>
          </cell>
        </row>
        <row r="83">
          <cell r="A83">
            <v>365300</v>
          </cell>
          <cell r="B83" t="str">
            <v>ALTERCARE POST-ACUTE REHAB CENTER</v>
          </cell>
          <cell r="Y83">
            <v>100</v>
          </cell>
        </row>
        <row r="84">
          <cell r="A84">
            <v>365304</v>
          </cell>
          <cell r="B84" t="str">
            <v>CLIFTON HEALTHCARE CENTER</v>
          </cell>
          <cell r="Y84">
            <v>100</v>
          </cell>
        </row>
        <row r="85">
          <cell r="A85">
            <v>365305</v>
          </cell>
          <cell r="B85" t="str">
            <v>LEGACY WILLOUGHBY</v>
          </cell>
          <cell r="Y85">
            <v>100</v>
          </cell>
        </row>
        <row r="86">
          <cell r="A86">
            <v>365306</v>
          </cell>
          <cell r="B86" t="str">
            <v>MADISON HEALTH CARE</v>
          </cell>
          <cell r="Y86">
            <v>100</v>
          </cell>
        </row>
        <row r="87">
          <cell r="A87">
            <v>365309</v>
          </cell>
          <cell r="B87" t="str">
            <v>ARC AT TROTWOOD LLC</v>
          </cell>
          <cell r="Y87">
            <v>100</v>
          </cell>
        </row>
        <row r="88">
          <cell r="A88">
            <v>365310</v>
          </cell>
          <cell r="B88" t="str">
            <v>GARDENS OF NORTH OLMSTED</v>
          </cell>
          <cell r="Y88">
            <v>100</v>
          </cell>
        </row>
        <row r="89">
          <cell r="A89">
            <v>365313</v>
          </cell>
          <cell r="B89" t="str">
            <v>BRIDGEPORT HEALTH CARE CENTER</v>
          </cell>
          <cell r="Y89">
            <v>100</v>
          </cell>
        </row>
        <row r="90">
          <cell r="A90">
            <v>365315</v>
          </cell>
          <cell r="B90" t="str">
            <v>CAPITAL CITY GARDENS REHABILITATION AND NURSING CE</v>
          </cell>
          <cell r="Y90">
            <v>100</v>
          </cell>
        </row>
        <row r="91">
          <cell r="A91">
            <v>365316</v>
          </cell>
          <cell r="B91" t="str">
            <v>HIGHLAND SQUARE NURSING AND REHABILITATION</v>
          </cell>
          <cell r="Y91">
            <v>100</v>
          </cell>
        </row>
        <row r="92">
          <cell r="A92">
            <v>365317</v>
          </cell>
          <cell r="B92" t="str">
            <v>SMITHVILLE WESTERN CARE CENTER</v>
          </cell>
          <cell r="Y92">
            <v>100</v>
          </cell>
        </row>
        <row r="93">
          <cell r="A93">
            <v>365318</v>
          </cell>
          <cell r="B93" t="str">
            <v>ST CATHERINES MANOR OF WASHINGTON COURT HOUSE</v>
          </cell>
          <cell r="Y93">
            <v>60</v>
          </cell>
        </row>
        <row r="94">
          <cell r="A94">
            <v>365320</v>
          </cell>
          <cell r="B94" t="str">
            <v>REGENCY CARE OF COPLEY</v>
          </cell>
          <cell r="Y94">
            <v>100</v>
          </cell>
        </row>
        <row r="95">
          <cell r="A95">
            <v>365321</v>
          </cell>
          <cell r="B95" t="str">
            <v>OAKS OF WEST KETTERING THE</v>
          </cell>
          <cell r="Y95">
            <v>100</v>
          </cell>
        </row>
        <row r="96">
          <cell r="A96">
            <v>365322</v>
          </cell>
          <cell r="B96" t="str">
            <v>MARIA JOSEPH LIVING CARE CENTER</v>
          </cell>
          <cell r="Y96">
            <v>100</v>
          </cell>
        </row>
        <row r="97">
          <cell r="A97">
            <v>365323</v>
          </cell>
          <cell r="B97" t="str">
            <v>MARION POINTE</v>
          </cell>
          <cell r="Y97">
            <v>80</v>
          </cell>
        </row>
        <row r="98">
          <cell r="A98">
            <v>365324</v>
          </cell>
          <cell r="B98" t="str">
            <v>GARDENS OF BELDEN VILLAGE</v>
          </cell>
          <cell r="Y98">
            <v>80</v>
          </cell>
        </row>
        <row r="99">
          <cell r="A99">
            <v>365327</v>
          </cell>
          <cell r="B99" t="str">
            <v>MONTGOMERY CARE CENTER</v>
          </cell>
          <cell r="Y99">
            <v>80</v>
          </cell>
        </row>
        <row r="100">
          <cell r="A100">
            <v>365329</v>
          </cell>
          <cell r="B100" t="str">
            <v>EMBASSY OF MARION</v>
          </cell>
          <cell r="Y100">
            <v>60</v>
          </cell>
        </row>
        <row r="101">
          <cell r="A101">
            <v>365330</v>
          </cell>
          <cell r="B101" t="str">
            <v>AYDEN HEALTHCARE OF WAUSEON</v>
          </cell>
          <cell r="Y101">
            <v>100</v>
          </cell>
        </row>
        <row r="102">
          <cell r="A102">
            <v>365331</v>
          </cell>
          <cell r="B102" t="str">
            <v>SHELBY POINTE, INC</v>
          </cell>
          <cell r="Y102">
            <v>60</v>
          </cell>
        </row>
        <row r="103">
          <cell r="A103">
            <v>365333</v>
          </cell>
          <cell r="B103" t="str">
            <v>BOWLING GREEN MANOR</v>
          </cell>
          <cell r="Y103">
            <v>40</v>
          </cell>
        </row>
        <row r="104">
          <cell r="A104">
            <v>365336</v>
          </cell>
          <cell r="B104" t="str">
            <v>LOCUST RIDGE HEALTHCARE LLC</v>
          </cell>
          <cell r="Y104">
            <v>100</v>
          </cell>
        </row>
        <row r="105">
          <cell r="A105">
            <v>365337</v>
          </cell>
          <cell r="B105" t="str">
            <v>THE MANOR AT GREENDALE</v>
          </cell>
          <cell r="Y105">
            <v>100</v>
          </cell>
        </row>
        <row r="106">
          <cell r="A106">
            <v>365339</v>
          </cell>
          <cell r="B106" t="str">
            <v>PARK TERRACE NURSING AND REHABILITATION CENTER</v>
          </cell>
          <cell r="Y106">
            <v>100</v>
          </cell>
        </row>
        <row r="107">
          <cell r="A107">
            <v>365340</v>
          </cell>
          <cell r="B107" t="str">
            <v>LEGACY BARBERTON</v>
          </cell>
          <cell r="Y107">
            <v>80</v>
          </cell>
        </row>
        <row r="108">
          <cell r="A108">
            <v>365341</v>
          </cell>
          <cell r="B108" t="str">
            <v>BRIARWOOD VILLAGE</v>
          </cell>
          <cell r="Y108">
            <v>40</v>
          </cell>
        </row>
        <row r="109">
          <cell r="A109">
            <v>365342</v>
          </cell>
          <cell r="B109" t="str">
            <v>CARRIAGE INN OF CADIZ INC</v>
          </cell>
          <cell r="Y109">
            <v>40</v>
          </cell>
        </row>
        <row r="110">
          <cell r="A110">
            <v>365343</v>
          </cell>
          <cell r="B110" t="str">
            <v>EMBASSY OF WILLARD</v>
          </cell>
          <cell r="Y110">
            <v>40</v>
          </cell>
        </row>
        <row r="111">
          <cell r="A111">
            <v>365344</v>
          </cell>
          <cell r="B111" t="str">
            <v>LUXE REHABILITATION AND CARE CENTER</v>
          </cell>
          <cell r="Y111">
            <v>100</v>
          </cell>
        </row>
        <row r="112">
          <cell r="A112">
            <v>365346</v>
          </cell>
          <cell r="B112" t="str">
            <v>OTTERBEIN LEBANON RETIREMENT COMMUNITY</v>
          </cell>
          <cell r="Y112">
            <v>100</v>
          </cell>
        </row>
        <row r="113">
          <cell r="A113">
            <v>365348</v>
          </cell>
          <cell r="B113" t="str">
            <v>ARBORS AT GALLIPOLIS</v>
          </cell>
          <cell r="Y113">
            <v>80</v>
          </cell>
        </row>
        <row r="114">
          <cell r="A114">
            <v>365350</v>
          </cell>
          <cell r="B114" t="str">
            <v>MAPLE KNOLL VILLAGE</v>
          </cell>
          <cell r="Y114">
            <v>100</v>
          </cell>
        </row>
        <row r="115">
          <cell r="A115">
            <v>365351</v>
          </cell>
          <cell r="B115" t="str">
            <v>SIGNATURE HEALTHCARE OF GALION</v>
          </cell>
          <cell r="Y115">
            <v>80</v>
          </cell>
        </row>
        <row r="116">
          <cell r="A116">
            <v>365353</v>
          </cell>
          <cell r="B116" t="str">
            <v>CANDLEWOOD HEALTHCARE AND REHABILITATION</v>
          </cell>
          <cell r="Y116">
            <v>100</v>
          </cell>
        </row>
        <row r="117">
          <cell r="A117">
            <v>365354</v>
          </cell>
          <cell r="B117" t="str">
            <v>LONGMEADOW CARE CENTER</v>
          </cell>
          <cell r="Y117">
            <v>100</v>
          </cell>
        </row>
        <row r="118">
          <cell r="A118">
            <v>365355</v>
          </cell>
          <cell r="B118" t="str">
            <v>GARDENS OF MAYFIELD VILLAGE</v>
          </cell>
          <cell r="Y118">
            <v>100</v>
          </cell>
        </row>
        <row r="119">
          <cell r="A119">
            <v>365358</v>
          </cell>
          <cell r="B119" t="str">
            <v>OHIO LIVING MOUNT PLEASANT</v>
          </cell>
          <cell r="Y119">
            <v>80</v>
          </cell>
        </row>
        <row r="120">
          <cell r="A120">
            <v>365361</v>
          </cell>
          <cell r="B120" t="str">
            <v>SHAWNEE MANOR</v>
          </cell>
          <cell r="Y120">
            <v>100</v>
          </cell>
        </row>
        <row r="121">
          <cell r="A121">
            <v>365362</v>
          </cell>
          <cell r="B121" t="str">
            <v>GREEN HILLS CENTER</v>
          </cell>
          <cell r="Y121">
            <v>100</v>
          </cell>
        </row>
        <row r="122">
          <cell r="A122">
            <v>365363</v>
          </cell>
          <cell r="B122" t="str">
            <v>PARKSIDE NURSING AND REHABILITATION  CENTER</v>
          </cell>
          <cell r="Y122">
            <v>100</v>
          </cell>
        </row>
        <row r="123">
          <cell r="A123">
            <v>365364</v>
          </cell>
          <cell r="B123" t="str">
            <v>GARDEN COURT NURSING AND REHABILITATION CENTER</v>
          </cell>
          <cell r="Y123">
            <v>80</v>
          </cell>
        </row>
        <row r="124">
          <cell r="A124">
            <v>365365</v>
          </cell>
          <cell r="B124" t="str">
            <v>URBANA HEALTH &amp; REHABILITATION CENTER</v>
          </cell>
          <cell r="Y124">
            <v>100</v>
          </cell>
        </row>
        <row r="125">
          <cell r="A125">
            <v>365368</v>
          </cell>
          <cell r="B125" t="str">
            <v>JAMESTOWN PLACE HEALTH AND REHAB</v>
          </cell>
          <cell r="Y125">
            <v>100</v>
          </cell>
        </row>
        <row r="126">
          <cell r="A126">
            <v>365370</v>
          </cell>
          <cell r="B126" t="str">
            <v>MOMENTOUS HEALTH AT RICHFIELD</v>
          </cell>
          <cell r="Y126">
            <v>100</v>
          </cell>
        </row>
        <row r="127">
          <cell r="A127">
            <v>365374</v>
          </cell>
          <cell r="B127" t="str">
            <v>LEGACY BEAVERCREEK</v>
          </cell>
          <cell r="Y127">
            <v>80</v>
          </cell>
        </row>
        <row r="128">
          <cell r="A128">
            <v>365375</v>
          </cell>
          <cell r="B128" t="str">
            <v>MEADOWBROOK CARE CENTER</v>
          </cell>
          <cell r="Y128">
            <v>100</v>
          </cell>
        </row>
        <row r="129">
          <cell r="A129">
            <v>365376</v>
          </cell>
          <cell r="B129" t="str">
            <v>OHIO VALLEY MANOR NURSING AND REHABILITATION</v>
          </cell>
          <cell r="Y129">
            <v>100</v>
          </cell>
        </row>
        <row r="130">
          <cell r="A130">
            <v>365377</v>
          </cell>
          <cell r="B130" t="str">
            <v>CELINA MANOR</v>
          </cell>
          <cell r="Y130">
            <v>100</v>
          </cell>
        </row>
        <row r="131">
          <cell r="A131">
            <v>365379</v>
          </cell>
          <cell r="B131" t="str">
            <v>THE LAURELS OF WALDEN PARK</v>
          </cell>
          <cell r="Y131">
            <v>100</v>
          </cell>
        </row>
        <row r="132">
          <cell r="A132">
            <v>365380</v>
          </cell>
          <cell r="B132" t="str">
            <v>AUTUMNWOOD CARE CENTER</v>
          </cell>
          <cell r="Y132">
            <v>60</v>
          </cell>
        </row>
        <row r="133">
          <cell r="A133">
            <v>365381</v>
          </cell>
          <cell r="B133" t="str">
            <v>WICKLIFFE COUNTRY PLACE</v>
          </cell>
          <cell r="Y133">
            <v>100</v>
          </cell>
        </row>
        <row r="134">
          <cell r="A134">
            <v>365385</v>
          </cell>
          <cell r="B134" t="str">
            <v>GALION POINTE, INC</v>
          </cell>
          <cell r="Y134">
            <v>100</v>
          </cell>
        </row>
        <row r="135">
          <cell r="A135">
            <v>365387</v>
          </cell>
          <cell r="B135" t="str">
            <v>BRIAR HILL HEALTH CAMPUS</v>
          </cell>
          <cell r="Y135">
            <v>100</v>
          </cell>
        </row>
        <row r="136">
          <cell r="A136">
            <v>365388</v>
          </cell>
          <cell r="B136" t="str">
            <v>FRANKLIN PLAZA EXTENDED CARE</v>
          </cell>
          <cell r="Y136">
            <v>100</v>
          </cell>
        </row>
        <row r="137">
          <cell r="A137">
            <v>365389</v>
          </cell>
          <cell r="B137" t="str">
            <v>LAURELS OF DEFIANCE  THE</v>
          </cell>
          <cell r="Y137">
            <v>100</v>
          </cell>
        </row>
        <row r="138">
          <cell r="A138">
            <v>365392</v>
          </cell>
          <cell r="B138" t="str">
            <v>ROCKY RIVER GARDENS REHAB AND NURSING CTR</v>
          </cell>
          <cell r="Y138">
            <v>100</v>
          </cell>
        </row>
        <row r="139">
          <cell r="A139">
            <v>365393</v>
          </cell>
          <cell r="B139" t="str">
            <v>AYDEN HEALTHCARE OF JACKSON</v>
          </cell>
          <cell r="Y139">
            <v>100</v>
          </cell>
        </row>
        <row r="140">
          <cell r="A140">
            <v>365394</v>
          </cell>
          <cell r="B140" t="str">
            <v>CONTINUING HEALTHCARE AT ADAMS LANE</v>
          </cell>
          <cell r="Y140">
            <v>100</v>
          </cell>
        </row>
        <row r="141">
          <cell r="A141">
            <v>365396</v>
          </cell>
          <cell r="B141" t="str">
            <v>MAJESTIC CARE OF FAIRFIELD LLC</v>
          </cell>
          <cell r="Y141">
            <v>100</v>
          </cell>
        </row>
        <row r="142">
          <cell r="A142">
            <v>365398</v>
          </cell>
          <cell r="B142" t="str">
            <v>BEST CARE HEALTH AND REHABILITATION</v>
          </cell>
          <cell r="Y142">
            <v>100</v>
          </cell>
        </row>
        <row r="143">
          <cell r="A143">
            <v>365399</v>
          </cell>
          <cell r="B143" t="str">
            <v>WESTERWOOD REHABILITATION</v>
          </cell>
          <cell r="Y143">
            <v>40</v>
          </cell>
        </row>
        <row r="144">
          <cell r="A144">
            <v>365401</v>
          </cell>
          <cell r="B144" t="str">
            <v>HERITAGE HEALTH CARE CENTER</v>
          </cell>
          <cell r="Y144">
            <v>100</v>
          </cell>
        </row>
        <row r="145">
          <cell r="A145">
            <v>365402</v>
          </cell>
          <cell r="B145" t="str">
            <v>ALTERCARE OF ALLIANCE CTR FOR REHAB &amp; NC INC</v>
          </cell>
          <cell r="Y145">
            <v>100</v>
          </cell>
        </row>
        <row r="146">
          <cell r="A146">
            <v>365404</v>
          </cell>
          <cell r="B146" t="str">
            <v>LAURELS OF MT VERNON THE</v>
          </cell>
          <cell r="Y146">
            <v>100</v>
          </cell>
        </row>
        <row r="147">
          <cell r="A147">
            <v>365405</v>
          </cell>
          <cell r="B147" t="str">
            <v>MEADOWS OF DELPHOS THE</v>
          </cell>
          <cell r="Y147">
            <v>100</v>
          </cell>
        </row>
        <row r="148">
          <cell r="A148">
            <v>365406</v>
          </cell>
          <cell r="B148" t="str">
            <v>PLEASANT VIEW HEALTH CARE CENTER</v>
          </cell>
          <cell r="Y148">
            <v>80</v>
          </cell>
        </row>
        <row r="149">
          <cell r="A149">
            <v>365407</v>
          </cell>
          <cell r="B149" t="str">
            <v>MEADOWS OF KALIDA</v>
          </cell>
          <cell r="Y149">
            <v>100</v>
          </cell>
        </row>
        <row r="150">
          <cell r="A150">
            <v>365408</v>
          </cell>
          <cell r="B150" t="str">
            <v>ARBORS AT DELAWARE</v>
          </cell>
          <cell r="Y150">
            <v>100</v>
          </cell>
        </row>
        <row r="151">
          <cell r="A151">
            <v>365410</v>
          </cell>
          <cell r="B151" t="str">
            <v>MAYFAIR VILLAGE NURSING CARE C</v>
          </cell>
          <cell r="Y151">
            <v>80</v>
          </cell>
        </row>
        <row r="152">
          <cell r="A152">
            <v>365411</v>
          </cell>
          <cell r="B152" t="str">
            <v>ANDOVER VILLAGE RETIREMENT COMMUNITY</v>
          </cell>
          <cell r="Y152">
            <v>80</v>
          </cell>
        </row>
        <row r="153">
          <cell r="A153">
            <v>365412</v>
          </cell>
          <cell r="B153" t="str">
            <v>COMMUNITY SKILLED HEALTH CARE</v>
          </cell>
          <cell r="Y153">
            <v>60</v>
          </cell>
        </row>
        <row r="154">
          <cell r="A154">
            <v>365416</v>
          </cell>
          <cell r="B154" t="str">
            <v>OHIO LIVING WESTMINSTER-THURBER</v>
          </cell>
          <cell r="Y154">
            <v>40</v>
          </cell>
        </row>
        <row r="155">
          <cell r="A155">
            <v>365417</v>
          </cell>
          <cell r="B155" t="str">
            <v>COUNTRY CLUB CENTER I</v>
          </cell>
          <cell r="Y155">
            <v>100</v>
          </cell>
        </row>
        <row r="156">
          <cell r="A156">
            <v>365418</v>
          </cell>
          <cell r="B156" t="str">
            <v>COUNTRYSIDE MANOR NURSING AND REHABILITATION  LLC</v>
          </cell>
          <cell r="Y156">
            <v>100</v>
          </cell>
        </row>
        <row r="157">
          <cell r="A157">
            <v>365421</v>
          </cell>
          <cell r="B157" t="str">
            <v>COLUMBUS COLONY ELDERLY CARE</v>
          </cell>
          <cell r="Y157">
            <v>80</v>
          </cell>
        </row>
        <row r="158">
          <cell r="A158">
            <v>365422</v>
          </cell>
          <cell r="B158" t="str">
            <v>BROOKHAVEN NURSING &amp; REHABILITATION CENTER</v>
          </cell>
          <cell r="Y158">
            <v>80</v>
          </cell>
        </row>
        <row r="159">
          <cell r="A159">
            <v>365423</v>
          </cell>
          <cell r="B159" t="str">
            <v>MOUNT WASHINGTON CARE CENTER</v>
          </cell>
          <cell r="Y159">
            <v>100</v>
          </cell>
        </row>
        <row r="160">
          <cell r="A160">
            <v>365424</v>
          </cell>
          <cell r="B160" t="str">
            <v>SOUTHBROOK HEALTHCARE CENTER</v>
          </cell>
          <cell r="Y160">
            <v>100</v>
          </cell>
        </row>
        <row r="161">
          <cell r="A161">
            <v>365425</v>
          </cell>
          <cell r="B161" t="str">
            <v>EMBASSY OF NEWARK</v>
          </cell>
          <cell r="Y161">
            <v>60</v>
          </cell>
        </row>
        <row r="162">
          <cell r="A162">
            <v>365426</v>
          </cell>
          <cell r="B162" t="str">
            <v>ARBORS WEST</v>
          </cell>
          <cell r="Y162">
            <v>100</v>
          </cell>
        </row>
        <row r="163">
          <cell r="A163">
            <v>365427</v>
          </cell>
          <cell r="B163" t="str">
            <v>LOVELAND HEALTH CARE CENTER</v>
          </cell>
          <cell r="Y163">
            <v>100</v>
          </cell>
        </row>
        <row r="164">
          <cell r="A164">
            <v>365428</v>
          </cell>
          <cell r="B164" t="str">
            <v>SANCTUARY WADSWORTH</v>
          </cell>
          <cell r="Y164">
            <v>100</v>
          </cell>
        </row>
        <row r="165">
          <cell r="A165">
            <v>365429</v>
          </cell>
          <cell r="B165" t="str">
            <v>RIVERSIDE MANOR NRSG &amp; REHAB CTR</v>
          </cell>
          <cell r="Y165">
            <v>60</v>
          </cell>
        </row>
        <row r="166">
          <cell r="A166">
            <v>365430</v>
          </cell>
          <cell r="B166" t="str">
            <v>GAYMONT CARE AND REHABILITATION</v>
          </cell>
          <cell r="Y166">
            <v>40</v>
          </cell>
        </row>
        <row r="167">
          <cell r="A167">
            <v>365431</v>
          </cell>
          <cell r="B167" t="str">
            <v>JENKINS MEMORIAL HEALTH FACILITY</v>
          </cell>
          <cell r="Y167">
            <v>100</v>
          </cell>
        </row>
        <row r="168">
          <cell r="A168">
            <v>365432</v>
          </cell>
          <cell r="B168" t="str">
            <v>DIPLOMAT HEALTHCARE</v>
          </cell>
          <cell r="Y168">
            <v>100</v>
          </cell>
        </row>
        <row r="169">
          <cell r="A169">
            <v>365433</v>
          </cell>
          <cell r="B169" t="str">
            <v>OMNI MANOR NURSING HOME</v>
          </cell>
          <cell r="Y169">
            <v>100</v>
          </cell>
        </row>
        <row r="170">
          <cell r="A170">
            <v>365435</v>
          </cell>
          <cell r="B170" t="str">
            <v>EMBASSY OF LOGAN</v>
          </cell>
          <cell r="Y170">
            <v>100</v>
          </cell>
        </row>
        <row r="171">
          <cell r="A171">
            <v>365436</v>
          </cell>
          <cell r="B171" t="str">
            <v>MOTHER ANGELINE MCCRORY MANOR</v>
          </cell>
          <cell r="Y171">
            <v>40</v>
          </cell>
        </row>
        <row r="172">
          <cell r="A172">
            <v>365437</v>
          </cell>
          <cell r="B172" t="str">
            <v>VANCREST OF URBANA, INC</v>
          </cell>
          <cell r="Y172">
            <v>60</v>
          </cell>
        </row>
        <row r="173">
          <cell r="A173">
            <v>365440</v>
          </cell>
          <cell r="B173" t="str">
            <v>ARLINGTON CARE CENTER</v>
          </cell>
          <cell r="Y173">
            <v>100</v>
          </cell>
        </row>
        <row r="174">
          <cell r="A174">
            <v>365441</v>
          </cell>
          <cell r="B174" t="str">
            <v>LAKE POINTE REHABILITATION AND NURSING CENTER</v>
          </cell>
          <cell r="Y174">
            <v>100</v>
          </cell>
        </row>
        <row r="175">
          <cell r="A175">
            <v>365443</v>
          </cell>
          <cell r="B175" t="str">
            <v>THE LAURELS OF MILFORD</v>
          </cell>
          <cell r="Y175">
            <v>80</v>
          </cell>
        </row>
        <row r="176">
          <cell r="A176">
            <v>365444</v>
          </cell>
          <cell r="B176" t="str">
            <v>HILL VIEW RETIREMENT CENTER</v>
          </cell>
          <cell r="Y176">
            <v>40</v>
          </cell>
        </row>
        <row r="177">
          <cell r="A177">
            <v>365445</v>
          </cell>
          <cell r="B177" t="str">
            <v>BEECHWOOD HOME FOR INCURABLES</v>
          </cell>
          <cell r="Y177">
            <v>40</v>
          </cell>
        </row>
        <row r="178">
          <cell r="A178">
            <v>365446</v>
          </cell>
          <cell r="B178" t="str">
            <v>THE PAVILION AT PIKETON</v>
          </cell>
          <cell r="Y178">
            <v>100</v>
          </cell>
        </row>
        <row r="179">
          <cell r="A179">
            <v>365447</v>
          </cell>
          <cell r="B179" t="str">
            <v>BROOKVIEW HEALTHCARE CENTER</v>
          </cell>
          <cell r="Y179">
            <v>80</v>
          </cell>
        </row>
        <row r="180">
          <cell r="A180">
            <v>365448</v>
          </cell>
          <cell r="B180" t="str">
            <v>REST HAVEN NURSING HOME INC</v>
          </cell>
          <cell r="Y180">
            <v>100</v>
          </cell>
        </row>
        <row r="181">
          <cell r="A181">
            <v>365450</v>
          </cell>
          <cell r="B181" t="str">
            <v>ARBORS AT POMEROY</v>
          </cell>
          <cell r="Y181">
            <v>80</v>
          </cell>
        </row>
        <row r="182">
          <cell r="A182">
            <v>365452</v>
          </cell>
          <cell r="B182" t="str">
            <v>PEARLVIEW REHAB &amp; WELLNESS CTR</v>
          </cell>
          <cell r="Y182">
            <v>100</v>
          </cell>
        </row>
        <row r="183">
          <cell r="A183">
            <v>365453</v>
          </cell>
          <cell r="B183" t="str">
            <v>AYDEN HEALTHCARE OF OREGON</v>
          </cell>
          <cell r="Y183">
            <v>100</v>
          </cell>
        </row>
        <row r="184">
          <cell r="A184">
            <v>365455</v>
          </cell>
          <cell r="B184" t="str">
            <v>IVY WOODS HEALTHCARE CENTER.</v>
          </cell>
          <cell r="Y184">
            <v>100</v>
          </cell>
        </row>
        <row r="185">
          <cell r="A185">
            <v>365456</v>
          </cell>
          <cell r="B185" t="str">
            <v>CIRCLEVILLE POST-ACUTE</v>
          </cell>
          <cell r="Y185">
            <v>80</v>
          </cell>
        </row>
        <row r="186">
          <cell r="A186">
            <v>365457</v>
          </cell>
          <cell r="B186" t="str">
            <v>THE LAURELS OF MIDDLETOWN</v>
          </cell>
          <cell r="Y186">
            <v>100</v>
          </cell>
        </row>
        <row r="187">
          <cell r="A187">
            <v>365458</v>
          </cell>
          <cell r="B187" t="str">
            <v>WOOD HAVEN HEALTH CARE SENIOR LIVING &amp; REHAB</v>
          </cell>
          <cell r="Y187">
            <v>80</v>
          </cell>
        </row>
        <row r="188">
          <cell r="A188">
            <v>365460</v>
          </cell>
          <cell r="B188" t="str">
            <v>WINDSOR HEALTH CARE CENTER</v>
          </cell>
          <cell r="Y188">
            <v>100</v>
          </cell>
        </row>
        <row r="189">
          <cell r="A189">
            <v>365461</v>
          </cell>
          <cell r="B189" t="str">
            <v>MUSKINGUM SKILLED NURSING &amp; REHABILITATION</v>
          </cell>
          <cell r="Y189">
            <v>100</v>
          </cell>
        </row>
        <row r="190">
          <cell r="A190">
            <v>365462</v>
          </cell>
          <cell r="B190" t="str">
            <v>BRIDGETOWN NURSING AND REHABILITATION CENTRE</v>
          </cell>
          <cell r="Y190">
            <v>100</v>
          </cell>
        </row>
        <row r="191">
          <cell r="A191">
            <v>365466</v>
          </cell>
          <cell r="B191" t="str">
            <v>THE LAURELS OF HEATH</v>
          </cell>
          <cell r="Y191">
            <v>80</v>
          </cell>
        </row>
        <row r="192">
          <cell r="A192">
            <v>365469</v>
          </cell>
          <cell r="B192" t="str">
            <v>BATAVIA NURSING CARE CENTER</v>
          </cell>
          <cell r="Y192">
            <v>100</v>
          </cell>
        </row>
        <row r="193">
          <cell r="A193">
            <v>365470</v>
          </cell>
          <cell r="B193" t="str">
            <v>OHIO LIVING LLANFAIR</v>
          </cell>
          <cell r="Y193">
            <v>60</v>
          </cell>
        </row>
        <row r="194">
          <cell r="A194">
            <v>365474</v>
          </cell>
          <cell r="B194" t="str">
            <v>ARBORS AT CARROLL</v>
          </cell>
          <cell r="Y194">
            <v>80</v>
          </cell>
        </row>
        <row r="195">
          <cell r="A195">
            <v>365475</v>
          </cell>
          <cell r="B195" t="str">
            <v>LIBERTY NURSING CENTER OF MANSFIELD</v>
          </cell>
          <cell r="Y195">
            <v>100</v>
          </cell>
        </row>
        <row r="196">
          <cell r="A196">
            <v>365476</v>
          </cell>
          <cell r="B196" t="str">
            <v>ASTORIA PLACE OF SILVERTON</v>
          </cell>
          <cell r="Y196">
            <v>100</v>
          </cell>
        </row>
        <row r="197">
          <cell r="A197">
            <v>365478</v>
          </cell>
          <cell r="B197" t="str">
            <v>VANCREST OF UPPER SANDUSKY</v>
          </cell>
          <cell r="Y197">
            <v>40</v>
          </cell>
        </row>
        <row r="198">
          <cell r="A198">
            <v>365480</v>
          </cell>
          <cell r="B198" t="str">
            <v>RESIDENCE AT SALEM WOODS</v>
          </cell>
          <cell r="Y198">
            <v>100</v>
          </cell>
        </row>
        <row r="199">
          <cell r="A199">
            <v>365481</v>
          </cell>
          <cell r="B199" t="str">
            <v>ALTERCARE NEWARK NORTH INC.</v>
          </cell>
          <cell r="Y199">
            <v>100</v>
          </cell>
        </row>
        <row r="200">
          <cell r="A200">
            <v>365482</v>
          </cell>
          <cell r="B200" t="str">
            <v>ALTERCARE OF NAVARRE CTR FOR REHAB &amp; NRSG CARE</v>
          </cell>
          <cell r="Y200">
            <v>100</v>
          </cell>
        </row>
        <row r="201">
          <cell r="A201">
            <v>365483</v>
          </cell>
          <cell r="B201" t="str">
            <v>STILLWATER SKILLED NURSING AND REHABILITATION</v>
          </cell>
          <cell r="Y201">
            <v>100</v>
          </cell>
        </row>
        <row r="202">
          <cell r="A202">
            <v>365485</v>
          </cell>
          <cell r="B202" t="str">
            <v>FLINT RIDGE NRSG &amp; REHAB CTR</v>
          </cell>
          <cell r="Y202">
            <v>100</v>
          </cell>
        </row>
        <row r="203">
          <cell r="A203">
            <v>365487</v>
          </cell>
          <cell r="B203" t="str">
            <v>MOUNT SAINT JOSEPH REHAB CENTER</v>
          </cell>
          <cell r="Y203">
            <v>60</v>
          </cell>
        </row>
        <row r="204">
          <cell r="A204">
            <v>365488</v>
          </cell>
          <cell r="B204" t="str">
            <v>CONTINUING HEALTHCARE OF TOLEDO</v>
          </cell>
          <cell r="Y204">
            <v>100</v>
          </cell>
        </row>
        <row r="205">
          <cell r="A205">
            <v>365489</v>
          </cell>
          <cell r="B205" t="str">
            <v>EDGEWOOD MANOR REHABILITATION  &amp; HEALTHCARE CENTER</v>
          </cell>
          <cell r="Y205">
            <v>100</v>
          </cell>
        </row>
        <row r="206">
          <cell r="A206">
            <v>365492</v>
          </cell>
          <cell r="B206" t="str">
            <v>GRAND RIVER HEALTH &amp; REHAB CENTER</v>
          </cell>
          <cell r="Y206">
            <v>80</v>
          </cell>
        </row>
        <row r="207">
          <cell r="A207">
            <v>365493</v>
          </cell>
          <cell r="B207" t="str">
            <v>BETHANY VILLAGE</v>
          </cell>
          <cell r="Y207">
            <v>80</v>
          </cell>
        </row>
        <row r="208">
          <cell r="A208">
            <v>365494</v>
          </cell>
          <cell r="B208" t="str">
            <v>CHAPEL HILL COMMUNITY</v>
          </cell>
          <cell r="Y208">
            <v>100</v>
          </cell>
        </row>
        <row r="209">
          <cell r="A209">
            <v>365495</v>
          </cell>
          <cell r="B209" t="str">
            <v>EVERGREEN HEALTHCARE CENTER</v>
          </cell>
          <cell r="Y209">
            <v>100</v>
          </cell>
        </row>
        <row r="210">
          <cell r="A210">
            <v>365496</v>
          </cell>
          <cell r="B210" t="str">
            <v>ARBORS AT WOODSFIELD</v>
          </cell>
          <cell r="Y210">
            <v>60</v>
          </cell>
        </row>
        <row r="211">
          <cell r="A211">
            <v>365497</v>
          </cell>
          <cell r="B211" t="str">
            <v>VILLAGE AT THE GREENE</v>
          </cell>
          <cell r="Y211">
            <v>100</v>
          </cell>
        </row>
        <row r="212">
          <cell r="A212">
            <v>365498</v>
          </cell>
          <cell r="B212" t="str">
            <v>OTTAWA CO RIVERVIEW NURSING HO</v>
          </cell>
          <cell r="Y212">
            <v>60</v>
          </cell>
        </row>
        <row r="213">
          <cell r="A213">
            <v>365504</v>
          </cell>
          <cell r="B213" t="str">
            <v>WESLEY GLEN HEALTH SERVICES CORP</v>
          </cell>
          <cell r="Y213">
            <v>100</v>
          </cell>
        </row>
        <row r="214">
          <cell r="A214">
            <v>365505</v>
          </cell>
          <cell r="B214" t="str">
            <v>VILLAGE GREEN HEALTH CAMPUS</v>
          </cell>
          <cell r="Y214">
            <v>100</v>
          </cell>
        </row>
        <row r="215">
          <cell r="A215">
            <v>365506</v>
          </cell>
          <cell r="B215" t="str">
            <v>OHIO LIVING DOROTHY LOVE</v>
          </cell>
          <cell r="Y215">
            <v>60</v>
          </cell>
        </row>
        <row r="216">
          <cell r="A216">
            <v>365508</v>
          </cell>
          <cell r="B216" t="str">
            <v>WELCOME NURSING HOME</v>
          </cell>
          <cell r="Y216">
            <v>80</v>
          </cell>
        </row>
        <row r="217">
          <cell r="A217">
            <v>365510</v>
          </cell>
          <cell r="B217" t="str">
            <v>BETHESDA CARE CENTER</v>
          </cell>
          <cell r="Y217">
            <v>100</v>
          </cell>
        </row>
        <row r="218">
          <cell r="A218">
            <v>365514</v>
          </cell>
          <cell r="B218" t="str">
            <v>ALLEN VIEW HEALTHCARE CENTER</v>
          </cell>
          <cell r="Y218">
            <v>80</v>
          </cell>
        </row>
        <row r="219">
          <cell r="A219">
            <v>365515</v>
          </cell>
          <cell r="B219" t="str">
            <v>RESPIRATORY AND NURSING CENTER OF DAYTON</v>
          </cell>
          <cell r="Y219">
            <v>100</v>
          </cell>
        </row>
        <row r="220">
          <cell r="A220">
            <v>365517</v>
          </cell>
          <cell r="B220" t="str">
            <v>TWILIGHT GARDENS NURSING AND REHABILITATION</v>
          </cell>
          <cell r="Y220">
            <v>100</v>
          </cell>
        </row>
        <row r="221">
          <cell r="A221">
            <v>365520</v>
          </cell>
          <cell r="B221" t="str">
            <v>PHOENIX OF MAPLE HEIGHTS</v>
          </cell>
          <cell r="Y221">
            <v>60</v>
          </cell>
        </row>
        <row r="222">
          <cell r="A222">
            <v>365521</v>
          </cell>
          <cell r="B222" t="str">
            <v>SAINT LUKE LUTHERAN HOME</v>
          </cell>
          <cell r="Y222">
            <v>80</v>
          </cell>
        </row>
        <row r="223">
          <cell r="A223">
            <v>365523</v>
          </cell>
          <cell r="B223" t="str">
            <v>ARBORS AT OREGON</v>
          </cell>
          <cell r="Y223">
            <v>100</v>
          </cell>
        </row>
        <row r="224">
          <cell r="A224">
            <v>365525</v>
          </cell>
          <cell r="B224" t="str">
            <v>CENTERBURG RESPIRATORY &amp; SPECIALTY REHAB CTR</v>
          </cell>
          <cell r="Y224">
            <v>100</v>
          </cell>
        </row>
        <row r="225">
          <cell r="A225">
            <v>365527</v>
          </cell>
          <cell r="B225" t="str">
            <v>ARBORS AT SPRINGFIELD</v>
          </cell>
          <cell r="Y225">
            <v>100</v>
          </cell>
        </row>
        <row r="226">
          <cell r="A226">
            <v>365529</v>
          </cell>
          <cell r="B226" t="str">
            <v>GARDEN PARK HEALTH CARE CENTER</v>
          </cell>
          <cell r="Y226">
            <v>100</v>
          </cell>
        </row>
        <row r="227">
          <cell r="A227">
            <v>365530</v>
          </cell>
          <cell r="B227" t="str">
            <v>DELHI POST-ACUTE</v>
          </cell>
          <cell r="Y227">
            <v>100</v>
          </cell>
        </row>
        <row r="228">
          <cell r="A228">
            <v>365532</v>
          </cell>
          <cell r="B228" t="str">
            <v>AYDEN HEALTHCARE OF GREENVILLE</v>
          </cell>
          <cell r="Y228">
            <v>100</v>
          </cell>
        </row>
        <row r="229">
          <cell r="A229">
            <v>365533</v>
          </cell>
          <cell r="B229" t="str">
            <v>JOSHUA TREE CARE CENTER</v>
          </cell>
          <cell r="Y229">
            <v>80</v>
          </cell>
        </row>
        <row r="230">
          <cell r="A230">
            <v>365535</v>
          </cell>
          <cell r="B230" t="str">
            <v>LEGACY PERRYSBURG</v>
          </cell>
          <cell r="Y230">
            <v>100</v>
          </cell>
        </row>
        <row r="231">
          <cell r="A231">
            <v>365538</v>
          </cell>
          <cell r="B231" t="str">
            <v>FRIENDS EXTENDED CARE CENTER</v>
          </cell>
          <cell r="Y231">
            <v>80</v>
          </cell>
        </row>
        <row r="232">
          <cell r="A232">
            <v>365539</v>
          </cell>
          <cell r="B232" t="str">
            <v>WARREN NURSING &amp; REHAB</v>
          </cell>
          <cell r="Y232">
            <v>100</v>
          </cell>
        </row>
        <row r="233">
          <cell r="A233">
            <v>365541</v>
          </cell>
          <cell r="B233" t="str">
            <v>HERITAGE THE</v>
          </cell>
          <cell r="Y233">
            <v>100</v>
          </cell>
        </row>
        <row r="234">
          <cell r="A234">
            <v>365545</v>
          </cell>
          <cell r="B234" t="str">
            <v>BRIARFIELD AT ASHLEY CIRCLE</v>
          </cell>
          <cell r="Y234">
            <v>40</v>
          </cell>
        </row>
        <row r="235">
          <cell r="A235">
            <v>365550</v>
          </cell>
          <cell r="B235" t="str">
            <v>OAK HILLS NURSING CENTER</v>
          </cell>
          <cell r="Y235">
            <v>100</v>
          </cell>
        </row>
        <row r="236">
          <cell r="A236">
            <v>365551</v>
          </cell>
          <cell r="B236" t="str">
            <v>CLOVERNOOK HEALTH CARE AND REHABILITATION CENTER</v>
          </cell>
          <cell r="Y236">
            <v>100</v>
          </cell>
        </row>
        <row r="237">
          <cell r="A237">
            <v>365552</v>
          </cell>
          <cell r="B237" t="str">
            <v>LAURELS OF BLANCHESTER, THE</v>
          </cell>
          <cell r="Y237">
            <v>80</v>
          </cell>
        </row>
        <row r="238">
          <cell r="A238">
            <v>365554</v>
          </cell>
          <cell r="B238" t="str">
            <v>GLEN MEADOWS</v>
          </cell>
          <cell r="Y238">
            <v>100</v>
          </cell>
        </row>
        <row r="239">
          <cell r="A239">
            <v>365555</v>
          </cell>
          <cell r="B239" t="str">
            <v>O'BRIEN MEMORIAL HEALTH CARE C</v>
          </cell>
          <cell r="Y239">
            <v>100</v>
          </cell>
        </row>
        <row r="240">
          <cell r="A240">
            <v>365556</v>
          </cell>
          <cell r="B240" t="str">
            <v>PICKAWAY MANOR CARE CENTER</v>
          </cell>
          <cell r="Y240">
            <v>100</v>
          </cell>
        </row>
        <row r="241">
          <cell r="A241">
            <v>365557</v>
          </cell>
          <cell r="B241" t="str">
            <v>MAPLE GARDENS REHABILITIATION AND NURSING CENTER</v>
          </cell>
          <cell r="Y241">
            <v>100</v>
          </cell>
        </row>
        <row r="242">
          <cell r="A242">
            <v>365558</v>
          </cell>
          <cell r="B242" t="str">
            <v>THE LAURELS OF HAMILTON</v>
          </cell>
          <cell r="Y242">
            <v>100</v>
          </cell>
        </row>
        <row r="243">
          <cell r="A243">
            <v>365559</v>
          </cell>
          <cell r="B243" t="str">
            <v>ROLLING HILLS REHAB AND CARE CTR</v>
          </cell>
          <cell r="Y243">
            <v>100</v>
          </cell>
        </row>
        <row r="244">
          <cell r="A244">
            <v>365560</v>
          </cell>
          <cell r="B244" t="str">
            <v>FRIENDSHIP VILLAGE OF DUBLIN</v>
          </cell>
          <cell r="Y244">
            <v>40</v>
          </cell>
        </row>
        <row r="245">
          <cell r="A245">
            <v>365562</v>
          </cell>
          <cell r="B245" t="str">
            <v>MADEIRA HEALTHCARE CENTER</v>
          </cell>
          <cell r="Y245">
            <v>100</v>
          </cell>
        </row>
        <row r="246">
          <cell r="A246">
            <v>365563</v>
          </cell>
          <cell r="B246" t="str">
            <v>AUTUMNWOOD NURSING &amp; REHAB CENTER</v>
          </cell>
          <cell r="Y246">
            <v>100</v>
          </cell>
        </row>
        <row r="247">
          <cell r="A247">
            <v>365564</v>
          </cell>
          <cell r="B247" t="str">
            <v>HARBOR HEALTHCARE OF IRONTON</v>
          </cell>
          <cell r="Y247">
            <v>100</v>
          </cell>
        </row>
        <row r="248">
          <cell r="A248">
            <v>365566</v>
          </cell>
          <cell r="B248" t="str">
            <v>HERITAGE CENTER FOR REHAB AND SPECIALITY CARE</v>
          </cell>
          <cell r="Y248">
            <v>40</v>
          </cell>
        </row>
        <row r="249">
          <cell r="A249">
            <v>365567</v>
          </cell>
          <cell r="B249" t="str">
            <v>SLOVENE HOME FOR THE AGED</v>
          </cell>
          <cell r="Y249">
            <v>60</v>
          </cell>
        </row>
        <row r="250">
          <cell r="A250">
            <v>365569</v>
          </cell>
          <cell r="B250" t="str">
            <v>EAST OHIO REGIONAL HOSPITAL LONG TERM CARE</v>
          </cell>
          <cell r="Y250">
            <v>20</v>
          </cell>
        </row>
        <row r="251">
          <cell r="A251">
            <v>365570</v>
          </cell>
          <cell r="B251" t="str">
            <v>PARK VIEW CARE CENTER</v>
          </cell>
          <cell r="Y251">
            <v>100</v>
          </cell>
        </row>
        <row r="252">
          <cell r="A252">
            <v>365571</v>
          </cell>
          <cell r="B252" t="str">
            <v>OTTERBEIN PORTAGE VALLEY</v>
          </cell>
          <cell r="Y252">
            <v>100</v>
          </cell>
        </row>
        <row r="253">
          <cell r="A253">
            <v>365572</v>
          </cell>
          <cell r="B253" t="str">
            <v>EASTLAND REHABILITATION AND NURSING CENTER</v>
          </cell>
          <cell r="Y253">
            <v>100</v>
          </cell>
        </row>
        <row r="254">
          <cell r="A254">
            <v>365574</v>
          </cell>
          <cell r="B254" t="str">
            <v>CRANDALL NURSING HOME</v>
          </cell>
          <cell r="Y254">
            <v>60</v>
          </cell>
        </row>
        <row r="255">
          <cell r="A255">
            <v>365575</v>
          </cell>
          <cell r="B255" t="str">
            <v>ST CATHERINE'S C C OF FOSTORIA</v>
          </cell>
          <cell r="Y255">
            <v>100</v>
          </cell>
        </row>
        <row r="256">
          <cell r="A256">
            <v>365576</v>
          </cell>
          <cell r="B256" t="str">
            <v>LEGACY CHILLICOTHE</v>
          </cell>
          <cell r="Y256">
            <v>60</v>
          </cell>
        </row>
        <row r="257">
          <cell r="A257">
            <v>365577</v>
          </cell>
          <cell r="B257" t="str">
            <v>PRESTIGE GARDENS REHABILITATION AND NURSING CENTER</v>
          </cell>
          <cell r="Y257">
            <v>100</v>
          </cell>
        </row>
        <row r="258">
          <cell r="A258">
            <v>365578</v>
          </cell>
          <cell r="B258" t="str">
            <v>NEW LEXINGTON HEALTHCARE AND REHABILITATION CENTER</v>
          </cell>
          <cell r="Y258">
            <v>100</v>
          </cell>
        </row>
        <row r="259">
          <cell r="A259">
            <v>365579</v>
          </cell>
          <cell r="B259" t="str">
            <v>CARROLL HEALTHCARE CENTER INC</v>
          </cell>
          <cell r="Y259">
            <v>100</v>
          </cell>
        </row>
        <row r="260">
          <cell r="A260">
            <v>365580</v>
          </cell>
          <cell r="B260" t="str">
            <v>SHEPHERD OF THE VALLEY-BOARDMAN</v>
          </cell>
          <cell r="Y260">
            <v>20</v>
          </cell>
        </row>
        <row r="261">
          <cell r="A261">
            <v>365581</v>
          </cell>
          <cell r="B261" t="str">
            <v>OHIO LIVING BRECKENRIDGE VILLAGE</v>
          </cell>
          <cell r="Y261">
            <v>80</v>
          </cell>
        </row>
        <row r="262">
          <cell r="A262">
            <v>365584</v>
          </cell>
          <cell r="B262" t="str">
            <v>AYDEN HEALTHCARE OF ROSEMOUNT PAVILION</v>
          </cell>
          <cell r="Y262">
            <v>100</v>
          </cell>
        </row>
        <row r="263">
          <cell r="A263">
            <v>365585</v>
          </cell>
          <cell r="B263" t="str">
            <v>EDGEWOOD MANOR OF LUCASVILLE I</v>
          </cell>
          <cell r="Y263">
            <v>100</v>
          </cell>
        </row>
        <row r="264">
          <cell r="A264">
            <v>365586</v>
          </cell>
          <cell r="B264" t="str">
            <v>EAGLE CREEK NURSING CENTER</v>
          </cell>
          <cell r="Y264">
            <v>60</v>
          </cell>
        </row>
        <row r="265">
          <cell r="A265">
            <v>365587</v>
          </cell>
          <cell r="B265" t="str">
            <v>ABBYSHIRE PLACE HEALTH AND REHABILITATION CENTER L</v>
          </cell>
          <cell r="Y265">
            <v>100</v>
          </cell>
        </row>
        <row r="266">
          <cell r="A266">
            <v>365588</v>
          </cell>
          <cell r="B266" t="str">
            <v>ARCADIA VALLEY SKILLED NURSING AND REHABILITATION</v>
          </cell>
          <cell r="Y266">
            <v>80</v>
          </cell>
        </row>
        <row r="267">
          <cell r="A267">
            <v>365589</v>
          </cell>
          <cell r="B267" t="str">
            <v>HICKORY CREEK OF ATHENS</v>
          </cell>
          <cell r="Y267">
            <v>100</v>
          </cell>
        </row>
        <row r="268">
          <cell r="A268">
            <v>365591</v>
          </cell>
          <cell r="B268" t="str">
            <v>SHADY LAWN NURSING HOME</v>
          </cell>
          <cell r="Y268">
            <v>40</v>
          </cell>
        </row>
        <row r="269">
          <cell r="A269">
            <v>365592</v>
          </cell>
          <cell r="B269" t="str">
            <v>CONTINENTAL MANOR NURS AND REHABILITATION CENTER</v>
          </cell>
          <cell r="Y269">
            <v>80</v>
          </cell>
        </row>
        <row r="270">
          <cell r="A270">
            <v>365594</v>
          </cell>
          <cell r="B270" t="str">
            <v>GARDENS OF EUCLID BEACH</v>
          </cell>
          <cell r="Y270">
            <v>100</v>
          </cell>
        </row>
        <row r="271">
          <cell r="A271">
            <v>365595</v>
          </cell>
          <cell r="B271" t="str">
            <v>MOMENTOUS HEALTH AT FRANKLIN</v>
          </cell>
          <cell r="Y271">
            <v>40</v>
          </cell>
        </row>
        <row r="272">
          <cell r="A272">
            <v>365597</v>
          </cell>
          <cell r="B272" t="str">
            <v>WESTMORELAND PLACE</v>
          </cell>
          <cell r="Y272">
            <v>60</v>
          </cell>
        </row>
        <row r="273">
          <cell r="A273">
            <v>365598</v>
          </cell>
          <cell r="B273" t="str">
            <v>LAURELS OF WEST CARROLLTON THE</v>
          </cell>
          <cell r="Y273">
            <v>80</v>
          </cell>
        </row>
        <row r="274">
          <cell r="A274">
            <v>365600</v>
          </cell>
          <cell r="B274" t="str">
            <v>LOST CREEK  REHABILITATION AND NURSING CENTER</v>
          </cell>
          <cell r="Y274">
            <v>100</v>
          </cell>
        </row>
        <row r="275">
          <cell r="A275">
            <v>365601</v>
          </cell>
          <cell r="B275" t="str">
            <v>HARMONY CENTER FOR REHABILITATION AND HEALING</v>
          </cell>
          <cell r="Y275">
            <v>100</v>
          </cell>
        </row>
        <row r="276">
          <cell r="A276">
            <v>365603</v>
          </cell>
          <cell r="B276" t="str">
            <v>AVENTURA AT WEST PARK</v>
          </cell>
          <cell r="Y276">
            <v>80</v>
          </cell>
        </row>
        <row r="277">
          <cell r="A277">
            <v>365604</v>
          </cell>
          <cell r="B277" t="str">
            <v>GREEN MEADOWS SKILLED NURSING AND REHAB</v>
          </cell>
          <cell r="Y277">
            <v>100</v>
          </cell>
        </row>
        <row r="278">
          <cell r="A278">
            <v>365605</v>
          </cell>
          <cell r="B278" t="str">
            <v>MILCREST NURSING CENTER</v>
          </cell>
          <cell r="Y278">
            <v>100</v>
          </cell>
        </row>
        <row r="279">
          <cell r="A279">
            <v>365606</v>
          </cell>
          <cell r="B279" t="str">
            <v>ALS WOODSTOCK INC</v>
          </cell>
          <cell r="Y279">
            <v>100</v>
          </cell>
        </row>
        <row r="280">
          <cell r="A280">
            <v>365607</v>
          </cell>
          <cell r="B280" t="str">
            <v>AYDEN HEALTHCARE OF PIQUA</v>
          </cell>
          <cell r="Y280">
            <v>100</v>
          </cell>
        </row>
        <row r="281">
          <cell r="A281">
            <v>365608</v>
          </cell>
          <cell r="B281" t="str">
            <v>ARISTOCRAT BEREA HEALTHCARE AND REHABILITATION</v>
          </cell>
          <cell r="Y281">
            <v>100</v>
          </cell>
        </row>
        <row r="282">
          <cell r="A282">
            <v>365611</v>
          </cell>
          <cell r="B282" t="str">
            <v>LEGACY WESTERVILLE</v>
          </cell>
          <cell r="Y282">
            <v>100</v>
          </cell>
        </row>
        <row r="283">
          <cell r="A283">
            <v>365612</v>
          </cell>
          <cell r="B283" t="str">
            <v>SUMMIT ACRES NURSING HOME</v>
          </cell>
          <cell r="Y283">
            <v>80</v>
          </cell>
        </row>
        <row r="284">
          <cell r="A284">
            <v>365615</v>
          </cell>
          <cell r="B284" t="str">
            <v>AYDEN HEALTHCARE OF BELLE SPRINGS.</v>
          </cell>
          <cell r="Y284">
            <v>100</v>
          </cell>
        </row>
        <row r="285">
          <cell r="A285">
            <v>365616</v>
          </cell>
          <cell r="B285" t="str">
            <v>LEGACY KETTERING</v>
          </cell>
          <cell r="Y285">
            <v>100</v>
          </cell>
        </row>
        <row r="286">
          <cell r="A286">
            <v>365617</v>
          </cell>
          <cell r="B286" t="str">
            <v>AYDEN HEALTHCARE OF WATERVILLE</v>
          </cell>
          <cell r="Y286">
            <v>100</v>
          </cell>
        </row>
        <row r="287">
          <cell r="A287">
            <v>365618</v>
          </cell>
          <cell r="B287" t="str">
            <v>PRESIDENTIAL POST-ACUTE</v>
          </cell>
          <cell r="Y287">
            <v>100</v>
          </cell>
        </row>
        <row r="288">
          <cell r="A288">
            <v>365619</v>
          </cell>
          <cell r="B288" t="str">
            <v>LEGACY BUCYRUS</v>
          </cell>
          <cell r="Y288">
            <v>60</v>
          </cell>
        </row>
        <row r="289">
          <cell r="A289">
            <v>365620</v>
          </cell>
          <cell r="B289" t="str">
            <v>LEGACY RIVERVIEW.</v>
          </cell>
          <cell r="Y289">
            <v>100</v>
          </cell>
        </row>
        <row r="290">
          <cell r="A290">
            <v>365621</v>
          </cell>
          <cell r="B290" t="str">
            <v>LEGACY HILLSBORO</v>
          </cell>
          <cell r="Y290">
            <v>40</v>
          </cell>
        </row>
        <row r="291">
          <cell r="A291">
            <v>365623</v>
          </cell>
          <cell r="B291" t="str">
            <v>LAKE POINTE HEALTH CARE</v>
          </cell>
          <cell r="Y291">
            <v>100</v>
          </cell>
        </row>
        <row r="292">
          <cell r="A292">
            <v>365624</v>
          </cell>
          <cell r="B292" t="str">
            <v>PERRYSBURG HEALTHCARE AND REHABILITATION CENTER.</v>
          </cell>
          <cell r="Y292">
            <v>80</v>
          </cell>
        </row>
        <row r="293">
          <cell r="A293">
            <v>365625</v>
          </cell>
          <cell r="B293" t="str">
            <v>ALTERCARE OF BUCYRUS CENTER FO</v>
          </cell>
          <cell r="Y293">
            <v>100</v>
          </cell>
        </row>
        <row r="294">
          <cell r="A294">
            <v>365626</v>
          </cell>
          <cell r="B294" t="str">
            <v>BELLBROOK HEALTH AND REHAB</v>
          </cell>
          <cell r="Y294">
            <v>80</v>
          </cell>
        </row>
        <row r="295">
          <cell r="A295">
            <v>365627</v>
          </cell>
          <cell r="B295" t="str">
            <v>LAURELS OF HUBER HEIGHTS THE</v>
          </cell>
          <cell r="Y295">
            <v>100</v>
          </cell>
        </row>
        <row r="296">
          <cell r="A296">
            <v>365628</v>
          </cell>
          <cell r="B296" t="str">
            <v>S.E.M. HAVEN HEALTH CARE CENTER</v>
          </cell>
          <cell r="Y296">
            <v>100</v>
          </cell>
        </row>
        <row r="297">
          <cell r="A297">
            <v>365629</v>
          </cell>
          <cell r="B297" t="str">
            <v>DIXON HEALTHCARE CENTER</v>
          </cell>
          <cell r="Y297">
            <v>100</v>
          </cell>
        </row>
        <row r="298">
          <cell r="A298">
            <v>365632</v>
          </cell>
          <cell r="B298" t="str">
            <v>MAJORA LANE CTR FOR REHAB &amp; NSG CARE INC</v>
          </cell>
          <cell r="Y298">
            <v>100</v>
          </cell>
        </row>
        <row r="299">
          <cell r="A299">
            <v>365633</v>
          </cell>
          <cell r="B299" t="str">
            <v>THE COLONY HEALTHCARE CENTER</v>
          </cell>
          <cell r="Y299">
            <v>100</v>
          </cell>
        </row>
        <row r="300">
          <cell r="A300">
            <v>365634</v>
          </cell>
          <cell r="B300" t="str">
            <v>MCCREA MANOR NSNG AND REHAB CTR LLC</v>
          </cell>
          <cell r="Y300">
            <v>80</v>
          </cell>
        </row>
        <row r="301">
          <cell r="A301">
            <v>365636</v>
          </cell>
          <cell r="B301" t="str">
            <v>PICKERINGTON CARE AND REHABILITATION</v>
          </cell>
          <cell r="Y301">
            <v>80</v>
          </cell>
        </row>
        <row r="302">
          <cell r="A302">
            <v>365638</v>
          </cell>
          <cell r="B302" t="str">
            <v>JEFFERSON HEALTHCARE CENTER</v>
          </cell>
          <cell r="Y302">
            <v>100</v>
          </cell>
        </row>
        <row r="303">
          <cell r="A303">
            <v>365639</v>
          </cell>
          <cell r="B303" t="str">
            <v>KINGSTON OF VERMILION</v>
          </cell>
          <cell r="Y303">
            <v>100</v>
          </cell>
        </row>
        <row r="304">
          <cell r="A304">
            <v>365640</v>
          </cell>
          <cell r="B304" t="str">
            <v>LEGACY  MIAMISBURG</v>
          </cell>
          <cell r="Y304">
            <v>80</v>
          </cell>
        </row>
        <row r="305">
          <cell r="A305">
            <v>365642</v>
          </cell>
          <cell r="B305" t="str">
            <v>COUNTRY CLUB RET CENTER I I I</v>
          </cell>
          <cell r="Y305">
            <v>100</v>
          </cell>
        </row>
        <row r="306">
          <cell r="A306">
            <v>365643</v>
          </cell>
          <cell r="B306" t="str">
            <v>PORTSMOUTH HEALTH AND REHAB</v>
          </cell>
          <cell r="Y306">
            <v>100</v>
          </cell>
        </row>
        <row r="307">
          <cell r="A307">
            <v>365644</v>
          </cell>
          <cell r="B307" t="str">
            <v>EMBASSY OF WINCHESTER</v>
          </cell>
          <cell r="Y307">
            <v>100</v>
          </cell>
        </row>
        <row r="308">
          <cell r="A308">
            <v>365645</v>
          </cell>
          <cell r="B308" t="str">
            <v>NORTHRIDGE HEALTH CENTER, THE</v>
          </cell>
          <cell r="Y308">
            <v>100</v>
          </cell>
        </row>
        <row r="309">
          <cell r="A309">
            <v>365646</v>
          </cell>
          <cell r="B309" t="str">
            <v>KINGSTON OF ASHLAND</v>
          </cell>
          <cell r="Y309">
            <v>80</v>
          </cell>
        </row>
        <row r="310">
          <cell r="A310">
            <v>365648</v>
          </cell>
          <cell r="B310" t="str">
            <v>WILLOW KNOLL POST-ACUTE AND SENIOR LIVING</v>
          </cell>
          <cell r="Y310">
            <v>100</v>
          </cell>
        </row>
        <row r="311">
          <cell r="A311">
            <v>365652</v>
          </cell>
          <cell r="B311" t="str">
            <v>COTTINGHAM RETIREMENT COMMUNITY</v>
          </cell>
          <cell r="Y311">
            <v>100</v>
          </cell>
        </row>
        <row r="312">
          <cell r="A312">
            <v>365654</v>
          </cell>
          <cell r="B312" t="str">
            <v>AUSTINWOODS REHAB HEALTH CARE</v>
          </cell>
          <cell r="Y312">
            <v>100</v>
          </cell>
        </row>
        <row r="313">
          <cell r="A313">
            <v>365655</v>
          </cell>
          <cell r="B313" t="str">
            <v>MCKINLEY HEALTH CARE CTR  LLC</v>
          </cell>
          <cell r="Y313">
            <v>80</v>
          </cell>
        </row>
        <row r="314">
          <cell r="A314">
            <v>365656</v>
          </cell>
          <cell r="B314" t="str">
            <v>LAURELS OF NEW LONDON THE</v>
          </cell>
          <cell r="Y314">
            <v>100</v>
          </cell>
        </row>
        <row r="315">
          <cell r="A315">
            <v>365658</v>
          </cell>
          <cell r="B315" t="str">
            <v>CARDINAL WOODS SKILLED NURSING &amp; REHAB CTR</v>
          </cell>
          <cell r="Y315">
            <v>100</v>
          </cell>
        </row>
        <row r="316">
          <cell r="A316">
            <v>365661</v>
          </cell>
          <cell r="B316" t="str">
            <v>HEIGHTS REHABILITATION AND HEALTHCARE CENTER, THE</v>
          </cell>
          <cell r="Y316">
            <v>100</v>
          </cell>
        </row>
        <row r="317">
          <cell r="A317">
            <v>365663</v>
          </cell>
          <cell r="B317" t="str">
            <v>GENOA RETIREMENT VILLAGE</v>
          </cell>
          <cell r="Y317">
            <v>100</v>
          </cell>
        </row>
        <row r="318">
          <cell r="A318">
            <v>365665</v>
          </cell>
          <cell r="B318" t="str">
            <v>MEADOW WIND HEALTH CARE CENTER</v>
          </cell>
          <cell r="Y318">
            <v>100</v>
          </cell>
        </row>
        <row r="319">
          <cell r="A319">
            <v>365666</v>
          </cell>
          <cell r="B319" t="str">
            <v>INDIAN LAKE REHABILITATION CENTER</v>
          </cell>
          <cell r="Y319">
            <v>100</v>
          </cell>
        </row>
        <row r="320">
          <cell r="A320">
            <v>365667</v>
          </cell>
          <cell r="B320" t="str">
            <v>MEDINA CENTER FOR REHABILITATION AND NURSING</v>
          </cell>
          <cell r="Y320">
            <v>80</v>
          </cell>
        </row>
        <row r="321">
          <cell r="A321">
            <v>365668</v>
          </cell>
          <cell r="B321" t="str">
            <v>NORWALK MEMORIAL HOME</v>
          </cell>
          <cell r="Y321">
            <v>80</v>
          </cell>
        </row>
        <row r="322">
          <cell r="A322">
            <v>365669</v>
          </cell>
          <cell r="B322" t="str">
            <v>FOUR WINDS NURSING FACILITY</v>
          </cell>
          <cell r="Y322">
            <v>100</v>
          </cell>
        </row>
        <row r="323">
          <cell r="A323">
            <v>365670</v>
          </cell>
          <cell r="B323" t="str">
            <v>WILLOWS HEALTH AND REHAB CTR</v>
          </cell>
          <cell r="Y323">
            <v>60</v>
          </cell>
        </row>
        <row r="324">
          <cell r="A324">
            <v>365671</v>
          </cell>
          <cell r="B324" t="str">
            <v>WORTHINGTON CHRISTIAN VILLAGE</v>
          </cell>
          <cell r="Y324">
            <v>40</v>
          </cell>
        </row>
        <row r="325">
          <cell r="A325">
            <v>365672</v>
          </cell>
          <cell r="B325" t="str">
            <v>AUTUMN HILLS CARE CENTER</v>
          </cell>
          <cell r="Y325">
            <v>100</v>
          </cell>
        </row>
        <row r="326">
          <cell r="A326">
            <v>365673</v>
          </cell>
          <cell r="B326" t="str">
            <v>EMBASSY OF WOODVIEW</v>
          </cell>
          <cell r="Y326">
            <v>100</v>
          </cell>
        </row>
        <row r="327">
          <cell r="A327">
            <v>365674</v>
          </cell>
          <cell r="B327" t="str">
            <v>ARBORS AT MINERVA</v>
          </cell>
          <cell r="Y327">
            <v>100</v>
          </cell>
        </row>
        <row r="328">
          <cell r="A328">
            <v>365675</v>
          </cell>
          <cell r="B328" t="str">
            <v>ARBORS AT MILFORD</v>
          </cell>
          <cell r="Y328">
            <v>100</v>
          </cell>
        </row>
        <row r="329">
          <cell r="A329">
            <v>365676</v>
          </cell>
          <cell r="B329" t="str">
            <v>DELAWARE COURT HEALTH CARE CENTER</v>
          </cell>
          <cell r="Y329">
            <v>100</v>
          </cell>
        </row>
        <row r="330">
          <cell r="A330">
            <v>365679</v>
          </cell>
          <cell r="B330" t="str">
            <v>SIGNATURE HEALTHCARE OF FAYETTE COUNTY</v>
          </cell>
          <cell r="Y330">
            <v>100</v>
          </cell>
        </row>
        <row r="331">
          <cell r="A331">
            <v>365680</v>
          </cell>
          <cell r="B331" t="str">
            <v>VANCREST OF HICKSVILLE</v>
          </cell>
          <cell r="Y331">
            <v>100</v>
          </cell>
        </row>
        <row r="332">
          <cell r="A332">
            <v>365681</v>
          </cell>
          <cell r="B332" t="str">
            <v>WINDSOR LANE HEALTHCARE CENTER</v>
          </cell>
          <cell r="Y332">
            <v>100</v>
          </cell>
        </row>
        <row r="333">
          <cell r="A333">
            <v>365684</v>
          </cell>
          <cell r="B333" t="str">
            <v>NORTHWOOD SKILLED NURSING AND REHABILITATION</v>
          </cell>
          <cell r="Y333">
            <v>100</v>
          </cell>
        </row>
        <row r="334">
          <cell r="A334">
            <v>365685</v>
          </cell>
          <cell r="B334" t="str">
            <v>O'NEILL HEALTHCARE NORTH RIDGEVILLE</v>
          </cell>
          <cell r="Y334">
            <v>100</v>
          </cell>
        </row>
        <row r="335">
          <cell r="A335">
            <v>365686</v>
          </cell>
          <cell r="B335" t="str">
            <v>COLUMBUS HEALTHCARE CENTER</v>
          </cell>
          <cell r="Y335">
            <v>100</v>
          </cell>
        </row>
        <row r="336">
          <cell r="A336">
            <v>365687</v>
          </cell>
          <cell r="B336" t="str">
            <v>ARBORS AT MARIETTA</v>
          </cell>
          <cell r="Y336">
            <v>60</v>
          </cell>
        </row>
        <row r="337">
          <cell r="A337">
            <v>365689</v>
          </cell>
          <cell r="B337" t="str">
            <v>ARBORS AT FAIRLAWN THE</v>
          </cell>
          <cell r="Y337">
            <v>100</v>
          </cell>
        </row>
        <row r="338">
          <cell r="A338">
            <v>365690</v>
          </cell>
          <cell r="B338" t="str">
            <v>CEDARVIEW CARE CENTER</v>
          </cell>
          <cell r="Y338">
            <v>100</v>
          </cell>
        </row>
        <row r="339">
          <cell r="A339">
            <v>365691</v>
          </cell>
          <cell r="B339" t="str">
            <v>LEGACY MENTOR</v>
          </cell>
          <cell r="Y339">
            <v>100</v>
          </cell>
        </row>
        <row r="340">
          <cell r="A340">
            <v>365693</v>
          </cell>
          <cell r="B340" t="str">
            <v>WESTERN HILLS RETIREMENT VILLAGE</v>
          </cell>
          <cell r="Y340">
            <v>80</v>
          </cell>
        </row>
        <row r="341">
          <cell r="A341">
            <v>365694</v>
          </cell>
          <cell r="B341" t="str">
            <v>SIGNATURE HEALTHCARE OF CHILLICOTHE</v>
          </cell>
          <cell r="Y341">
            <v>100</v>
          </cell>
        </row>
        <row r="342">
          <cell r="A342">
            <v>365695</v>
          </cell>
          <cell r="B342" t="str">
            <v>DOYLESTOWN HEALTH CARE CENTER</v>
          </cell>
          <cell r="Y342">
            <v>100</v>
          </cell>
        </row>
        <row r="343">
          <cell r="A343">
            <v>365696</v>
          </cell>
          <cell r="B343" t="str">
            <v>CONTINUING HEALTHCARE AT FOREST HILL</v>
          </cell>
          <cell r="Y343">
            <v>100</v>
          </cell>
        </row>
        <row r="344">
          <cell r="A344">
            <v>365699</v>
          </cell>
          <cell r="B344" t="str">
            <v>COUNTRY CLUB RETIREMENT CTR IV</v>
          </cell>
          <cell r="Y344">
            <v>100</v>
          </cell>
        </row>
        <row r="345">
          <cell r="A345">
            <v>365702</v>
          </cell>
          <cell r="B345" t="str">
            <v>O'NEILL HEALTHCARE MIDDLEBURG HEIGHTS</v>
          </cell>
          <cell r="Y345">
            <v>100</v>
          </cell>
        </row>
        <row r="346">
          <cell r="A346">
            <v>365704</v>
          </cell>
          <cell r="B346" t="str">
            <v>ADVANCED HEALTHCARE CENTER</v>
          </cell>
          <cell r="Y346">
            <v>100</v>
          </cell>
        </row>
        <row r="347">
          <cell r="A347">
            <v>365705</v>
          </cell>
          <cell r="B347" t="str">
            <v>AVENTURA AT WALTON HILLS</v>
          </cell>
          <cell r="Y347">
            <v>80</v>
          </cell>
        </row>
        <row r="348">
          <cell r="A348">
            <v>365706</v>
          </cell>
          <cell r="B348" t="str">
            <v>PLEASANT LAKE VILLA</v>
          </cell>
          <cell r="Y348">
            <v>100</v>
          </cell>
        </row>
        <row r="349">
          <cell r="A349">
            <v>365707</v>
          </cell>
          <cell r="B349" t="str">
            <v>PHOENIX OF FAIRLAWN</v>
          </cell>
          <cell r="Y349">
            <v>100</v>
          </cell>
        </row>
        <row r="350">
          <cell r="A350">
            <v>365708</v>
          </cell>
          <cell r="B350" t="str">
            <v>WILLOW WOODS REHABILITATION AND NURSING</v>
          </cell>
          <cell r="Y350">
            <v>100</v>
          </cell>
        </row>
        <row r="351">
          <cell r="A351">
            <v>365711</v>
          </cell>
          <cell r="B351" t="str">
            <v>CHARDON CENTER</v>
          </cell>
          <cell r="Y351">
            <v>100</v>
          </cell>
        </row>
        <row r="352">
          <cell r="A352">
            <v>365712</v>
          </cell>
          <cell r="B352" t="str">
            <v>BROOKWOOD RETIREMENT COMMUNITY</v>
          </cell>
          <cell r="Y352">
            <v>100</v>
          </cell>
        </row>
        <row r="353">
          <cell r="A353">
            <v>365713</v>
          </cell>
          <cell r="B353" t="str">
            <v>EMBASSY OF PAINESVILLE</v>
          </cell>
          <cell r="Y353">
            <v>100</v>
          </cell>
        </row>
        <row r="354">
          <cell r="A354">
            <v>365714</v>
          </cell>
          <cell r="B354" t="str">
            <v>ST LEONARD HCC</v>
          </cell>
          <cell r="Y354">
            <v>100</v>
          </cell>
        </row>
        <row r="355">
          <cell r="A355">
            <v>365715</v>
          </cell>
          <cell r="B355" t="str">
            <v>ST MARY'S ALZHEIMER'S CENTER</v>
          </cell>
          <cell r="Y355">
            <v>100</v>
          </cell>
        </row>
        <row r="356">
          <cell r="A356">
            <v>365716</v>
          </cell>
          <cell r="B356" t="str">
            <v>GRAFTON OAKS NURSING AND REHABILITATION CENTER</v>
          </cell>
          <cell r="Y356">
            <v>80</v>
          </cell>
        </row>
        <row r="357">
          <cell r="A357">
            <v>365717</v>
          </cell>
          <cell r="B357" t="str">
            <v>CONVALARIUM AT INDIAN RUN</v>
          </cell>
          <cell r="Y357">
            <v>100</v>
          </cell>
        </row>
        <row r="358">
          <cell r="A358">
            <v>365718</v>
          </cell>
          <cell r="B358" t="str">
            <v>ARBORS AT STREETSBORO</v>
          </cell>
          <cell r="Y358">
            <v>100</v>
          </cell>
        </row>
        <row r="359">
          <cell r="A359">
            <v>365720</v>
          </cell>
          <cell r="B359" t="str">
            <v>ARBORS AT STOW</v>
          </cell>
          <cell r="Y359">
            <v>100</v>
          </cell>
        </row>
        <row r="360">
          <cell r="A360">
            <v>365721</v>
          </cell>
          <cell r="B360" t="str">
            <v>OVERBROOK CENTER</v>
          </cell>
          <cell r="Y360">
            <v>40</v>
          </cell>
        </row>
        <row r="361">
          <cell r="A361">
            <v>365722</v>
          </cell>
          <cell r="B361" t="str">
            <v>WOOD GLEN ALZHEIMER'S COMMUNITY</v>
          </cell>
          <cell r="Y361">
            <v>100</v>
          </cell>
        </row>
        <row r="362">
          <cell r="A362">
            <v>365723</v>
          </cell>
          <cell r="B362" t="str">
            <v>DRAKE CENTER INC</v>
          </cell>
          <cell r="Y362">
            <v>100</v>
          </cell>
        </row>
        <row r="363">
          <cell r="A363">
            <v>365727</v>
          </cell>
          <cell r="B363" t="str">
            <v>PEBBLE CREEK HEALTHCARE CENTER</v>
          </cell>
          <cell r="Y363">
            <v>100</v>
          </cell>
        </row>
        <row r="364">
          <cell r="A364">
            <v>365730</v>
          </cell>
          <cell r="B364" t="str">
            <v>EMBASSY OF EUCLID</v>
          </cell>
          <cell r="Y364">
            <v>100</v>
          </cell>
        </row>
        <row r="365">
          <cell r="A365">
            <v>365731</v>
          </cell>
          <cell r="B365" t="str">
            <v>EAST PARK CARE CENTER</v>
          </cell>
          <cell r="Y365">
            <v>100</v>
          </cell>
        </row>
        <row r="366">
          <cell r="A366">
            <v>365732</v>
          </cell>
          <cell r="B366" t="str">
            <v>AUSTINTOWN HEALTHCARE CENTER</v>
          </cell>
          <cell r="Y366">
            <v>100</v>
          </cell>
        </row>
        <row r="367">
          <cell r="A367">
            <v>365733</v>
          </cell>
          <cell r="B367" t="str">
            <v>CARECORE AT MARGARET HALL</v>
          </cell>
          <cell r="Y367">
            <v>60</v>
          </cell>
        </row>
        <row r="368">
          <cell r="A368">
            <v>365734</v>
          </cell>
          <cell r="B368" t="str">
            <v>CHAMBERLIN HEALTHCARE CENTER</v>
          </cell>
          <cell r="Y368">
            <v>100</v>
          </cell>
        </row>
        <row r="369">
          <cell r="A369">
            <v>365735</v>
          </cell>
          <cell r="B369" t="str">
            <v>KOESTER PAVILION</v>
          </cell>
          <cell r="Y369">
            <v>100</v>
          </cell>
        </row>
        <row r="370">
          <cell r="A370">
            <v>365737</v>
          </cell>
          <cell r="B370" t="str">
            <v>HEATHERDOWNS REHAB &amp; RESIDENTIAL CARE CENTER</v>
          </cell>
          <cell r="Y370">
            <v>60</v>
          </cell>
        </row>
        <row r="371">
          <cell r="A371">
            <v>365738</v>
          </cell>
          <cell r="B371" t="str">
            <v>AYDEN HEALTHCARE OF FAIRFIELD</v>
          </cell>
          <cell r="Y371">
            <v>100</v>
          </cell>
        </row>
        <row r="372">
          <cell r="A372">
            <v>365739</v>
          </cell>
          <cell r="B372" t="str">
            <v>HEATHER KNOLL RETIREMENT VILLAGE</v>
          </cell>
          <cell r="Y372">
            <v>100</v>
          </cell>
        </row>
        <row r="373">
          <cell r="A373">
            <v>365740</v>
          </cell>
          <cell r="B373" t="str">
            <v>ASTORIA PLACE OF CLYDE, LLC</v>
          </cell>
          <cell r="Y373">
            <v>100</v>
          </cell>
        </row>
        <row r="374">
          <cell r="A374">
            <v>365741</v>
          </cell>
          <cell r="B374" t="str">
            <v>ASHTABULA COUNTY NURSING HOME</v>
          </cell>
          <cell r="Y374">
            <v>60</v>
          </cell>
        </row>
        <row r="375">
          <cell r="A375">
            <v>365742</v>
          </cell>
          <cell r="B375" t="str">
            <v>NATIONAL CHURCH RESIDENCES BRISTOL VILLAGE</v>
          </cell>
          <cell r="Y375">
            <v>80</v>
          </cell>
        </row>
        <row r="376">
          <cell r="A376">
            <v>365743</v>
          </cell>
          <cell r="B376" t="str">
            <v>WRIGHT REHABILITATION AND HEALTHCARE CENTER</v>
          </cell>
          <cell r="Y376">
            <v>80</v>
          </cell>
        </row>
        <row r="377">
          <cell r="A377">
            <v>365744</v>
          </cell>
          <cell r="B377" t="str">
            <v>ROSELAWN MANOR</v>
          </cell>
          <cell r="Y377">
            <v>80</v>
          </cell>
        </row>
        <row r="378">
          <cell r="A378">
            <v>365745</v>
          </cell>
          <cell r="B378" t="str">
            <v>SWANTON VALLEY REHABILITATION AND HEALTHCARE CENTE</v>
          </cell>
          <cell r="Y378">
            <v>100</v>
          </cell>
        </row>
        <row r="379">
          <cell r="A379">
            <v>365746</v>
          </cell>
          <cell r="B379" t="str">
            <v>BRENTWOOD HEALTH CARE CENTER</v>
          </cell>
          <cell r="Y379">
            <v>100</v>
          </cell>
        </row>
        <row r="380">
          <cell r="A380">
            <v>365747</v>
          </cell>
          <cell r="B380" t="str">
            <v>ASTORIA PLACE OF WATERVILLE</v>
          </cell>
          <cell r="Y380">
            <v>100</v>
          </cell>
        </row>
        <row r="381">
          <cell r="A381">
            <v>365748</v>
          </cell>
          <cell r="B381" t="str">
            <v>WHITE OAK MANOR</v>
          </cell>
          <cell r="Y381">
            <v>100</v>
          </cell>
        </row>
        <row r="382">
          <cell r="A382">
            <v>365750</v>
          </cell>
          <cell r="B382" t="str">
            <v>ALTERCARE SOMERSET INC.</v>
          </cell>
          <cell r="Y382">
            <v>80</v>
          </cell>
        </row>
        <row r="383">
          <cell r="A383">
            <v>365752</v>
          </cell>
          <cell r="B383" t="str">
            <v>FOUNDATION PARK CARE CENTER</v>
          </cell>
          <cell r="Y383">
            <v>100</v>
          </cell>
        </row>
        <row r="384">
          <cell r="A384">
            <v>365753</v>
          </cell>
          <cell r="B384" t="str">
            <v>ROYAL OAK NURSING &amp; REHAB CTR</v>
          </cell>
          <cell r="Y384">
            <v>100</v>
          </cell>
        </row>
        <row r="385">
          <cell r="A385">
            <v>365754</v>
          </cell>
          <cell r="B385" t="str">
            <v>MAJESTIC CARE OF COLUMBUS LLC</v>
          </cell>
          <cell r="Y385">
            <v>100</v>
          </cell>
        </row>
        <row r="386">
          <cell r="A386">
            <v>365756</v>
          </cell>
          <cell r="B386" t="str">
            <v>WHITEHOUSE COUNTRY MANOR</v>
          </cell>
          <cell r="Y386">
            <v>40</v>
          </cell>
        </row>
        <row r="387">
          <cell r="A387">
            <v>365757</v>
          </cell>
          <cell r="B387" t="str">
            <v>BROADVIEW MULTI CARE CENTER</v>
          </cell>
          <cell r="Y387">
            <v>100</v>
          </cell>
        </row>
        <row r="388">
          <cell r="A388">
            <v>365758</v>
          </cell>
          <cell r="B388" t="str">
            <v>PARMA CARE CENTER</v>
          </cell>
          <cell r="Y388">
            <v>100</v>
          </cell>
        </row>
        <row r="389">
          <cell r="A389">
            <v>365759</v>
          </cell>
          <cell r="B389" t="str">
            <v>HEALTH CENTER AT THE RENAISSAN</v>
          </cell>
          <cell r="Y389">
            <v>80</v>
          </cell>
        </row>
        <row r="390">
          <cell r="A390">
            <v>365760</v>
          </cell>
          <cell r="B390" t="str">
            <v>VISTA CENTER OF BOARDMAN</v>
          </cell>
          <cell r="Y390">
            <v>100</v>
          </cell>
        </row>
        <row r="391">
          <cell r="A391">
            <v>365762</v>
          </cell>
          <cell r="B391" t="str">
            <v>AVON OAKS NURSING HOME</v>
          </cell>
          <cell r="Y391">
            <v>100</v>
          </cell>
        </row>
        <row r="392">
          <cell r="A392">
            <v>365763</v>
          </cell>
          <cell r="B392" t="str">
            <v>ARBORS AT MIFFLIN</v>
          </cell>
          <cell r="Y392">
            <v>100</v>
          </cell>
        </row>
        <row r="393">
          <cell r="A393">
            <v>365764</v>
          </cell>
          <cell r="B393" t="str">
            <v>CENTERVILLE HEALTH AND REHAB</v>
          </cell>
          <cell r="Y393">
            <v>100</v>
          </cell>
        </row>
        <row r="394">
          <cell r="A394">
            <v>365766</v>
          </cell>
          <cell r="B394" t="str">
            <v>PARKSIDE HEALTH CARE CENTER</v>
          </cell>
          <cell r="Y394">
            <v>100</v>
          </cell>
        </row>
        <row r="395">
          <cell r="A395">
            <v>365768</v>
          </cell>
          <cell r="B395" t="str">
            <v>LOGAN ACRES</v>
          </cell>
          <cell r="Y395">
            <v>80</v>
          </cell>
        </row>
        <row r="396">
          <cell r="A396">
            <v>365769</v>
          </cell>
          <cell r="B396" t="str">
            <v>WILLOWS AT WILLARD THE</v>
          </cell>
          <cell r="Y396">
            <v>100</v>
          </cell>
        </row>
        <row r="397">
          <cell r="A397">
            <v>365770</v>
          </cell>
          <cell r="B397" t="str">
            <v>EMBASSY OF CAMBRIDGE</v>
          </cell>
          <cell r="Y397">
            <v>60</v>
          </cell>
        </row>
        <row r="398">
          <cell r="A398">
            <v>365771</v>
          </cell>
          <cell r="B398" t="str">
            <v>COPLEY HEALTH CENTER</v>
          </cell>
          <cell r="Y398">
            <v>100</v>
          </cell>
        </row>
        <row r="399">
          <cell r="A399">
            <v>365772</v>
          </cell>
          <cell r="B399" t="str">
            <v>EASTGATE HEALTH CARE CENTER</v>
          </cell>
          <cell r="Y399">
            <v>100</v>
          </cell>
        </row>
        <row r="400">
          <cell r="A400">
            <v>365773</v>
          </cell>
          <cell r="B400" t="str">
            <v>THE LAURELS OF KETTERING</v>
          </cell>
          <cell r="Y400">
            <v>100</v>
          </cell>
        </row>
        <row r="401">
          <cell r="A401">
            <v>365774</v>
          </cell>
          <cell r="B401" t="str">
            <v>MEDINA BSD OPCO LLC</v>
          </cell>
          <cell r="Y401">
            <v>100</v>
          </cell>
        </row>
        <row r="402">
          <cell r="A402">
            <v>365776</v>
          </cell>
          <cell r="B402" t="str">
            <v>COUNTRY VIEW OF SUNBURY</v>
          </cell>
          <cell r="Y402">
            <v>80</v>
          </cell>
        </row>
        <row r="403">
          <cell r="A403">
            <v>365777</v>
          </cell>
          <cell r="B403" t="str">
            <v>TRINITY COMMUNITY</v>
          </cell>
          <cell r="Y403">
            <v>100</v>
          </cell>
        </row>
        <row r="404">
          <cell r="A404">
            <v>365779</v>
          </cell>
          <cell r="B404" t="str">
            <v>WYANT WOODS HEALTHCARE CENTER</v>
          </cell>
          <cell r="Y404">
            <v>100</v>
          </cell>
        </row>
        <row r="405">
          <cell r="A405">
            <v>365780</v>
          </cell>
          <cell r="B405" t="str">
            <v>LEGACY MARIETTA</v>
          </cell>
          <cell r="Y405">
            <v>100</v>
          </cell>
        </row>
        <row r="406">
          <cell r="A406">
            <v>365783</v>
          </cell>
          <cell r="B406" t="str">
            <v>AVENTURA AT ASSUMPTION VILLAGE</v>
          </cell>
          <cell r="Y406">
            <v>80</v>
          </cell>
        </row>
        <row r="407">
          <cell r="A407">
            <v>365784</v>
          </cell>
          <cell r="B407" t="str">
            <v>WASHINGTON SQUARE HEALTHCARE CENTER</v>
          </cell>
          <cell r="Y407">
            <v>100</v>
          </cell>
        </row>
        <row r="408">
          <cell r="A408">
            <v>365785</v>
          </cell>
          <cell r="B408" t="str">
            <v>WILLOWOOD CARE CENTER OF BRUNSWICK</v>
          </cell>
          <cell r="Y408">
            <v>40</v>
          </cell>
        </row>
        <row r="409">
          <cell r="A409">
            <v>365786</v>
          </cell>
          <cell r="B409" t="str">
            <v>VILLA GEORGETOWN REHABILITATION AND HEALTHCARE CEN</v>
          </cell>
          <cell r="Y409">
            <v>100</v>
          </cell>
        </row>
        <row r="410">
          <cell r="A410">
            <v>365789</v>
          </cell>
          <cell r="B410" t="str">
            <v>SANCTUARY AT WILMINGTON PLACE</v>
          </cell>
          <cell r="Y410">
            <v>100</v>
          </cell>
        </row>
        <row r="411">
          <cell r="A411">
            <v>365791</v>
          </cell>
          <cell r="B411" t="str">
            <v>SANCTUARY AT  OHIO VALLEY</v>
          </cell>
          <cell r="Y411">
            <v>40</v>
          </cell>
        </row>
        <row r="412">
          <cell r="A412">
            <v>365793</v>
          </cell>
          <cell r="B412" t="str">
            <v>CROWN CENTER AT LAUREL LAKE</v>
          </cell>
          <cell r="Y412">
            <v>20</v>
          </cell>
        </row>
        <row r="413">
          <cell r="A413">
            <v>365794</v>
          </cell>
          <cell r="B413" t="str">
            <v>PATASKALA OAKS CARE CENTER</v>
          </cell>
          <cell r="Y413">
            <v>100</v>
          </cell>
        </row>
        <row r="414">
          <cell r="A414">
            <v>365795</v>
          </cell>
          <cell r="B414" t="str">
            <v>OASIS CENTER FOR REHABILITATION AND HEALING</v>
          </cell>
          <cell r="Y414">
            <v>100</v>
          </cell>
        </row>
        <row r="415">
          <cell r="A415">
            <v>365796</v>
          </cell>
          <cell r="B415" t="str">
            <v>WESTPARK HEALTHCARE CAMPUS</v>
          </cell>
          <cell r="Y415">
            <v>100</v>
          </cell>
        </row>
        <row r="416">
          <cell r="A416">
            <v>365798</v>
          </cell>
          <cell r="B416" t="str">
            <v>COURTYARD AT SEASONS</v>
          </cell>
          <cell r="Y416">
            <v>20</v>
          </cell>
        </row>
        <row r="417">
          <cell r="A417">
            <v>365799</v>
          </cell>
          <cell r="B417" t="str">
            <v>WEST PARK CARE CENTER LLC</v>
          </cell>
          <cell r="Y417">
            <v>100</v>
          </cell>
        </row>
        <row r="418">
          <cell r="A418">
            <v>365800</v>
          </cell>
          <cell r="B418" t="str">
            <v>HEATHER HILL CARE COMMUNITIES</v>
          </cell>
          <cell r="Y418">
            <v>100</v>
          </cell>
        </row>
        <row r="419">
          <cell r="A419">
            <v>365802</v>
          </cell>
          <cell r="B419" t="str">
            <v>MARJORIE P LEE RETIREMENT COMMUNITY</v>
          </cell>
          <cell r="Y419">
            <v>60</v>
          </cell>
        </row>
        <row r="420">
          <cell r="A420">
            <v>365807</v>
          </cell>
          <cell r="B420" t="str">
            <v>TRANSITIONAL CARE UNIT</v>
          </cell>
          <cell r="Y420">
            <v>0</v>
          </cell>
        </row>
        <row r="421">
          <cell r="A421">
            <v>365809</v>
          </cell>
          <cell r="B421" t="str">
            <v>GRANDE LAKE HEALTHCARE CENTER</v>
          </cell>
          <cell r="Y421">
            <v>100</v>
          </cell>
        </row>
        <row r="422">
          <cell r="A422">
            <v>365811</v>
          </cell>
          <cell r="B422" t="str">
            <v>NORTHWESTERN CENTER</v>
          </cell>
          <cell r="Y422">
            <v>60</v>
          </cell>
        </row>
        <row r="423">
          <cell r="A423">
            <v>365812</v>
          </cell>
          <cell r="B423" t="str">
            <v>WELLSPRING HEALTH CENTER</v>
          </cell>
          <cell r="Y423">
            <v>100</v>
          </cell>
        </row>
        <row r="424">
          <cell r="A424">
            <v>365813</v>
          </cell>
          <cell r="B424" t="str">
            <v>HAWTHORN GLEN NURSING CENTER</v>
          </cell>
          <cell r="Y424">
            <v>80</v>
          </cell>
        </row>
        <row r="425">
          <cell r="A425">
            <v>365814</v>
          </cell>
          <cell r="B425" t="str">
            <v>CORTLAND CENTER</v>
          </cell>
          <cell r="Y425">
            <v>100</v>
          </cell>
        </row>
        <row r="426">
          <cell r="A426">
            <v>365815</v>
          </cell>
          <cell r="B426" t="str">
            <v>COUNTRY CLUB RETIREMENT CENTER</v>
          </cell>
          <cell r="Y426">
            <v>100</v>
          </cell>
        </row>
        <row r="427">
          <cell r="A427">
            <v>365817</v>
          </cell>
          <cell r="B427" t="str">
            <v>SAMARITAN CARE CENTER AND VILLA</v>
          </cell>
          <cell r="Y427">
            <v>100</v>
          </cell>
        </row>
        <row r="428">
          <cell r="A428">
            <v>365818</v>
          </cell>
          <cell r="B428" t="str">
            <v>BAYLEY PLACE</v>
          </cell>
          <cell r="Y428">
            <v>100</v>
          </cell>
        </row>
        <row r="429">
          <cell r="A429">
            <v>365819</v>
          </cell>
          <cell r="B429" t="str">
            <v>SIENA WOODS CARE CENTER</v>
          </cell>
          <cell r="Y429">
            <v>100</v>
          </cell>
        </row>
        <row r="430">
          <cell r="A430">
            <v>365821</v>
          </cell>
          <cell r="B430" t="str">
            <v>WALNUT CREEK NURSING CENTER</v>
          </cell>
          <cell r="Y430">
            <v>80</v>
          </cell>
        </row>
        <row r="431">
          <cell r="A431">
            <v>365822</v>
          </cell>
          <cell r="B431" t="str">
            <v>BRIARFIELD MANOR</v>
          </cell>
          <cell r="Y431">
            <v>40</v>
          </cell>
        </row>
        <row r="432">
          <cell r="A432">
            <v>365823</v>
          </cell>
          <cell r="B432" t="str">
            <v>VISTA CENTER AT THE RIDGE</v>
          </cell>
          <cell r="Y432">
            <v>100</v>
          </cell>
        </row>
        <row r="433">
          <cell r="A433">
            <v>365825</v>
          </cell>
          <cell r="B433" t="str">
            <v>GRANDE OAKS</v>
          </cell>
          <cell r="Y433">
            <v>100</v>
          </cell>
        </row>
        <row r="434">
          <cell r="A434">
            <v>365826</v>
          </cell>
          <cell r="B434" t="str">
            <v>CONTINUING HEALTHCARE OF CUYAHOGA FALLS</v>
          </cell>
          <cell r="Y434">
            <v>100</v>
          </cell>
        </row>
        <row r="435">
          <cell r="A435">
            <v>365828</v>
          </cell>
          <cell r="B435" t="str">
            <v>WILLOW PARK CONVALESCENT HOME</v>
          </cell>
          <cell r="Y435">
            <v>100</v>
          </cell>
        </row>
        <row r="436">
          <cell r="A436">
            <v>365829</v>
          </cell>
          <cell r="B436" t="str">
            <v>VILLA SPRINGFIELD REHABILITATION AND HEALTHCARE CE</v>
          </cell>
          <cell r="Y436">
            <v>100</v>
          </cell>
        </row>
        <row r="437">
          <cell r="A437">
            <v>365830</v>
          </cell>
          <cell r="B437" t="str">
            <v>BRYAN HEALTHCARE AND REHABILITATION</v>
          </cell>
          <cell r="Y437">
            <v>100</v>
          </cell>
        </row>
        <row r="438">
          <cell r="A438">
            <v>365831</v>
          </cell>
          <cell r="B438" t="str">
            <v>DANRIDGES BURGUNDI MANOR</v>
          </cell>
          <cell r="Y438">
            <v>60</v>
          </cell>
        </row>
        <row r="439">
          <cell r="A439">
            <v>365832</v>
          </cell>
          <cell r="B439" t="str">
            <v>UNIVERSITY MANOR HEALTH &amp; REHA</v>
          </cell>
          <cell r="Y439">
            <v>100</v>
          </cell>
        </row>
        <row r="440">
          <cell r="A440">
            <v>365834</v>
          </cell>
          <cell r="B440" t="str">
            <v>KENT HEALTHCARE AND REHABILITATION.</v>
          </cell>
          <cell r="Y440">
            <v>100</v>
          </cell>
        </row>
        <row r="441">
          <cell r="A441">
            <v>365835</v>
          </cell>
          <cell r="B441" t="str">
            <v>MORROW MANOR NURSING CENTER</v>
          </cell>
          <cell r="Y441">
            <v>100</v>
          </cell>
        </row>
        <row r="442">
          <cell r="A442">
            <v>365836</v>
          </cell>
          <cell r="B442" t="str">
            <v>VILLAGE AT ST EDWARD NRSG CARE</v>
          </cell>
          <cell r="Y442">
            <v>80</v>
          </cell>
        </row>
        <row r="443">
          <cell r="A443">
            <v>365837</v>
          </cell>
          <cell r="B443" t="str">
            <v>OAK GROVE MANOR</v>
          </cell>
          <cell r="Y443">
            <v>60</v>
          </cell>
        </row>
        <row r="444">
          <cell r="A444">
            <v>365838</v>
          </cell>
          <cell r="B444" t="str">
            <v>HENNIS CARE CENTRE OF DOVER</v>
          </cell>
          <cell r="Y444">
            <v>80</v>
          </cell>
        </row>
        <row r="445">
          <cell r="A445">
            <v>365839</v>
          </cell>
          <cell r="B445" t="str">
            <v>COLUMBUS ALZHEIMER'S CARE CTR</v>
          </cell>
          <cell r="Y445">
            <v>100</v>
          </cell>
        </row>
        <row r="446">
          <cell r="A446">
            <v>365841</v>
          </cell>
          <cell r="B446" t="str">
            <v>VALLEY VIEW HEALTH CAMPUS</v>
          </cell>
          <cell r="Y446">
            <v>100</v>
          </cell>
        </row>
        <row r="447">
          <cell r="A447">
            <v>365843</v>
          </cell>
          <cell r="B447" t="str">
            <v>KENTON NURSING AND REHABILITATION CENTER</v>
          </cell>
          <cell r="Y447">
            <v>100</v>
          </cell>
        </row>
        <row r="448">
          <cell r="A448">
            <v>365844</v>
          </cell>
          <cell r="B448" t="str">
            <v>AURORA MANOR SPECIAL CARE CENT</v>
          </cell>
          <cell r="Y448">
            <v>100</v>
          </cell>
        </row>
        <row r="449">
          <cell r="A449">
            <v>365845</v>
          </cell>
          <cell r="B449" t="str">
            <v>RAE ANN SUBURBAN</v>
          </cell>
          <cell r="Y449">
            <v>100</v>
          </cell>
        </row>
        <row r="450">
          <cell r="A450">
            <v>365847</v>
          </cell>
          <cell r="B450" t="str">
            <v>BATH MANOR SPECIAL CARE CENTRE</v>
          </cell>
          <cell r="Y450">
            <v>100</v>
          </cell>
        </row>
        <row r="451">
          <cell r="A451">
            <v>365849</v>
          </cell>
          <cell r="B451" t="str">
            <v>AYDEN HEALTHCARE OF TOLEDO</v>
          </cell>
          <cell r="Y451">
            <v>100</v>
          </cell>
        </row>
        <row r="452">
          <cell r="A452">
            <v>365853</v>
          </cell>
          <cell r="B452" t="str">
            <v>GREENBRIAR CENTER</v>
          </cell>
          <cell r="Y452">
            <v>80</v>
          </cell>
        </row>
        <row r="453">
          <cell r="A453">
            <v>365854</v>
          </cell>
          <cell r="B453" t="str">
            <v>GREENBRIAR NURSING CENTER</v>
          </cell>
          <cell r="Y453">
            <v>40</v>
          </cell>
        </row>
        <row r="454">
          <cell r="A454">
            <v>365855</v>
          </cell>
          <cell r="B454" t="str">
            <v>LAURIE ANN NURSING HOME</v>
          </cell>
          <cell r="Y454">
            <v>100</v>
          </cell>
        </row>
        <row r="455">
          <cell r="A455">
            <v>365858</v>
          </cell>
          <cell r="B455" t="str">
            <v>BRIARWOOD THE</v>
          </cell>
          <cell r="Y455">
            <v>100</v>
          </cell>
        </row>
        <row r="456">
          <cell r="A456">
            <v>365859</v>
          </cell>
          <cell r="B456" t="str">
            <v>THE MERRIMAN</v>
          </cell>
          <cell r="Y456">
            <v>100</v>
          </cell>
        </row>
        <row r="457">
          <cell r="A457">
            <v>365860</v>
          </cell>
          <cell r="B457" t="str">
            <v>INDEPENDENCE HOUSE</v>
          </cell>
          <cell r="Y457">
            <v>100</v>
          </cell>
        </row>
        <row r="458">
          <cell r="A458">
            <v>365862</v>
          </cell>
          <cell r="B458" t="str">
            <v>THE PINES HEALTHCARE CENTER</v>
          </cell>
          <cell r="Y458">
            <v>100</v>
          </cell>
        </row>
        <row r="459">
          <cell r="A459">
            <v>365864</v>
          </cell>
          <cell r="B459" t="str">
            <v>MEMORIAL GABLES</v>
          </cell>
          <cell r="Y459">
            <v>60</v>
          </cell>
        </row>
        <row r="460">
          <cell r="A460">
            <v>365865</v>
          </cell>
          <cell r="B460" t="str">
            <v>MAIN STREET CARE CENTER</v>
          </cell>
          <cell r="Y460">
            <v>100</v>
          </cell>
        </row>
        <row r="461">
          <cell r="A461">
            <v>365867</v>
          </cell>
          <cell r="B461" t="str">
            <v>RIVER RUN HEALTHCARE OF PORTSMOUTH</v>
          </cell>
          <cell r="Y461">
            <v>40</v>
          </cell>
        </row>
        <row r="462">
          <cell r="A462">
            <v>365870</v>
          </cell>
          <cell r="B462" t="str">
            <v>JUDSON PARK</v>
          </cell>
          <cell r="Y462">
            <v>60</v>
          </cell>
        </row>
        <row r="463">
          <cell r="A463">
            <v>365874</v>
          </cell>
          <cell r="B463" t="str">
            <v>HUDSON ELMS NURSING CENTER</v>
          </cell>
          <cell r="Y463">
            <v>100</v>
          </cell>
        </row>
        <row r="464">
          <cell r="A464">
            <v>365875</v>
          </cell>
          <cell r="B464" t="str">
            <v>CRESTMONT NORTH NURSING HOME</v>
          </cell>
          <cell r="Y464">
            <v>100</v>
          </cell>
        </row>
        <row r="465">
          <cell r="A465">
            <v>365876</v>
          </cell>
          <cell r="B465" t="str">
            <v>AVENTURA AT CARRIAGE INN</v>
          </cell>
          <cell r="Y465">
            <v>100</v>
          </cell>
        </row>
        <row r="466">
          <cell r="A466">
            <v>365877</v>
          </cell>
          <cell r="B466" t="str">
            <v>RIVERSIDE NURSING AND REHABILITATION CENTER</v>
          </cell>
          <cell r="Y466">
            <v>100</v>
          </cell>
        </row>
        <row r="467">
          <cell r="A467">
            <v>365878</v>
          </cell>
          <cell r="B467" t="str">
            <v>PINE RIDGE SKILLED NURSING AND REHAB</v>
          </cell>
          <cell r="Y467">
            <v>100</v>
          </cell>
        </row>
        <row r="468">
          <cell r="A468">
            <v>365879</v>
          </cell>
          <cell r="B468" t="str">
            <v>CITYVIEW HEALTHCARE AND REHABILITATION</v>
          </cell>
          <cell r="Y468">
            <v>100</v>
          </cell>
        </row>
        <row r="469">
          <cell r="A469">
            <v>365880</v>
          </cell>
          <cell r="B469" t="str">
            <v>SIGNATURE HEALTHCARE OF COSHOCTON</v>
          </cell>
          <cell r="Y469">
            <v>80</v>
          </cell>
        </row>
        <row r="470">
          <cell r="A470">
            <v>365882</v>
          </cell>
          <cell r="B470" t="str">
            <v>SPRINGMEADE HEALTHCENTER</v>
          </cell>
          <cell r="Y470">
            <v>100</v>
          </cell>
        </row>
        <row r="471">
          <cell r="A471">
            <v>365883</v>
          </cell>
          <cell r="B471" t="str">
            <v>ST AUGUSTINE MANOR</v>
          </cell>
          <cell r="Y471">
            <v>100</v>
          </cell>
        </row>
        <row r="472">
          <cell r="A472">
            <v>365885</v>
          </cell>
          <cell r="B472" t="str">
            <v>CONCORD CARE AND REHABILITATION CENTER</v>
          </cell>
          <cell r="Y472">
            <v>100</v>
          </cell>
        </row>
        <row r="473">
          <cell r="A473">
            <v>365887</v>
          </cell>
          <cell r="B473" t="str">
            <v>SERENITY SPRING SENIOR LIVING AT ARLINGTON</v>
          </cell>
          <cell r="Y473">
            <v>20</v>
          </cell>
        </row>
        <row r="474">
          <cell r="A474">
            <v>365889</v>
          </cell>
          <cell r="B474" t="str">
            <v>LODGE CARE CENTER INC THE</v>
          </cell>
          <cell r="Y474">
            <v>100</v>
          </cell>
        </row>
        <row r="475">
          <cell r="A475">
            <v>365890</v>
          </cell>
          <cell r="B475" t="str">
            <v>ALTERCARE COSHOCTON INC.</v>
          </cell>
          <cell r="Y475">
            <v>80</v>
          </cell>
        </row>
        <row r="476">
          <cell r="A476">
            <v>365891</v>
          </cell>
          <cell r="B476" t="str">
            <v>LAFAYETTE POINTE NURSING &amp; REHAB CTR</v>
          </cell>
          <cell r="Y476">
            <v>100</v>
          </cell>
        </row>
        <row r="477">
          <cell r="A477">
            <v>365892</v>
          </cell>
          <cell r="B477" t="str">
            <v>BURLINGTON HOUSE REHAB &amp; ALZHEIMER'S CARE CENTER</v>
          </cell>
          <cell r="Y477">
            <v>100</v>
          </cell>
        </row>
        <row r="478">
          <cell r="A478">
            <v>365893</v>
          </cell>
          <cell r="B478" t="str">
            <v>BEREA CENTER</v>
          </cell>
          <cell r="Y478">
            <v>100</v>
          </cell>
        </row>
        <row r="479">
          <cell r="A479">
            <v>365894</v>
          </cell>
          <cell r="B479" t="str">
            <v>MCV HEALTH CARE FACILITIES, INC</v>
          </cell>
          <cell r="Y479">
            <v>80</v>
          </cell>
        </row>
        <row r="480">
          <cell r="A480">
            <v>365896</v>
          </cell>
          <cell r="B480" t="str">
            <v>FOX RUN MANOR</v>
          </cell>
          <cell r="Y480">
            <v>60</v>
          </cell>
        </row>
        <row r="481">
          <cell r="A481">
            <v>365897</v>
          </cell>
          <cell r="B481" t="str">
            <v>NEW LEBANON REHABILITATION AND HEALTHCARE CENTER</v>
          </cell>
          <cell r="Y481">
            <v>100</v>
          </cell>
        </row>
        <row r="482">
          <cell r="A482">
            <v>365898</v>
          </cell>
          <cell r="B482" t="str">
            <v>DIVINE REHABILITATION AND NURSING AT SYLVANIA</v>
          </cell>
          <cell r="Y482">
            <v>100</v>
          </cell>
        </row>
        <row r="483">
          <cell r="A483">
            <v>365899</v>
          </cell>
          <cell r="B483" t="str">
            <v>OAK CREEK TERRACE INC</v>
          </cell>
          <cell r="Y483">
            <v>80</v>
          </cell>
        </row>
        <row r="484">
          <cell r="A484">
            <v>365900</v>
          </cell>
          <cell r="B484" t="str">
            <v>VERSAILLES REHABILITATION AND HEALTH CARE CENTER</v>
          </cell>
          <cell r="Y484">
            <v>100</v>
          </cell>
        </row>
        <row r="485">
          <cell r="A485">
            <v>365902</v>
          </cell>
          <cell r="B485" t="str">
            <v>MEADOWBROOK MANOR</v>
          </cell>
          <cell r="Y485">
            <v>100</v>
          </cell>
        </row>
        <row r="486">
          <cell r="A486">
            <v>365904</v>
          </cell>
          <cell r="B486" t="str">
            <v>SAINT JOSEPH CARE CENTER</v>
          </cell>
          <cell r="Y486">
            <v>80</v>
          </cell>
        </row>
        <row r="487">
          <cell r="A487">
            <v>365906</v>
          </cell>
          <cell r="B487" t="str">
            <v>MONARCH MEADOWS NURSING AND REHABILITATION</v>
          </cell>
          <cell r="Y487">
            <v>100</v>
          </cell>
        </row>
        <row r="488">
          <cell r="A488">
            <v>365907</v>
          </cell>
          <cell r="B488" t="str">
            <v>FRANCISCAN CARE CTR SYLVANIA</v>
          </cell>
          <cell r="Y488">
            <v>100</v>
          </cell>
        </row>
        <row r="489">
          <cell r="A489">
            <v>365911</v>
          </cell>
          <cell r="B489" t="str">
            <v>WINCHESTER TERRACE</v>
          </cell>
          <cell r="Y489">
            <v>100</v>
          </cell>
        </row>
        <row r="490">
          <cell r="A490">
            <v>365917</v>
          </cell>
          <cell r="B490" t="str">
            <v>AVENTURA AT OAKWOOD VILLAGE</v>
          </cell>
          <cell r="Y490">
            <v>100</v>
          </cell>
        </row>
        <row r="491">
          <cell r="A491">
            <v>365920</v>
          </cell>
          <cell r="B491" t="str">
            <v>EMBASSY OF LEBANON</v>
          </cell>
          <cell r="Y491">
            <v>100</v>
          </cell>
        </row>
        <row r="492">
          <cell r="A492">
            <v>365922</v>
          </cell>
          <cell r="B492" t="str">
            <v>SIENNA HILLS NURSING &amp; REHABILITATION</v>
          </cell>
          <cell r="Y492">
            <v>20</v>
          </cell>
        </row>
        <row r="493">
          <cell r="A493">
            <v>365924</v>
          </cell>
          <cell r="B493" t="str">
            <v>AMHERST MANOR NURSING HOME</v>
          </cell>
          <cell r="Y493">
            <v>100</v>
          </cell>
        </row>
        <row r="494">
          <cell r="A494">
            <v>365925</v>
          </cell>
          <cell r="B494" t="str">
            <v>BROOKSIDE HEALTHCARE CENTER</v>
          </cell>
          <cell r="Y494">
            <v>100</v>
          </cell>
        </row>
        <row r="495">
          <cell r="A495">
            <v>365926</v>
          </cell>
          <cell r="B495" t="str">
            <v>NORMANDY MANOR OF ROCKY RIVER</v>
          </cell>
          <cell r="Y495">
            <v>100</v>
          </cell>
        </row>
        <row r="496">
          <cell r="A496">
            <v>365927</v>
          </cell>
          <cell r="B496" t="str">
            <v>REGINA HEALTH CENTER</v>
          </cell>
          <cell r="Y496">
            <v>100</v>
          </cell>
        </row>
        <row r="497">
          <cell r="A497">
            <v>365928</v>
          </cell>
          <cell r="B497" t="str">
            <v>COURT HOUSE MANOR</v>
          </cell>
          <cell r="Y497">
            <v>100</v>
          </cell>
        </row>
        <row r="498">
          <cell r="A498">
            <v>365929</v>
          </cell>
          <cell r="B498" t="str">
            <v>CROWN POINTE CARE CENTER</v>
          </cell>
          <cell r="Y498">
            <v>100</v>
          </cell>
        </row>
        <row r="499">
          <cell r="A499">
            <v>365932</v>
          </cell>
          <cell r="B499" t="str">
            <v>EDGEWOOD MANOR OF LUCASVILLE II</v>
          </cell>
          <cell r="Y499">
            <v>100</v>
          </cell>
        </row>
        <row r="500">
          <cell r="A500">
            <v>365933</v>
          </cell>
          <cell r="B500" t="str">
            <v>BUCKEYE TERRACE REHABILITATION AND NURSING CENTER</v>
          </cell>
          <cell r="Y500">
            <v>100</v>
          </cell>
        </row>
        <row r="501">
          <cell r="A501">
            <v>365934</v>
          </cell>
          <cell r="B501" t="str">
            <v>CRESTWOOD RIDGE SKILLED NURSING AND REHAB</v>
          </cell>
          <cell r="Y501">
            <v>100</v>
          </cell>
        </row>
        <row r="502">
          <cell r="A502">
            <v>365936</v>
          </cell>
          <cell r="B502" t="str">
            <v>LIBERTY RETIREMENT COMMUNITY OF LIMA INC</v>
          </cell>
          <cell r="Y502">
            <v>100</v>
          </cell>
        </row>
        <row r="503">
          <cell r="A503">
            <v>365937</v>
          </cell>
          <cell r="B503" t="str">
            <v>OHMAN FAMILY LIVING AT BRIAR</v>
          </cell>
          <cell r="Y503">
            <v>100</v>
          </cell>
        </row>
        <row r="504">
          <cell r="A504">
            <v>365939</v>
          </cell>
          <cell r="B504" t="str">
            <v>EDGEWOOD MANOR OF WELLSTON</v>
          </cell>
          <cell r="Y504">
            <v>80</v>
          </cell>
        </row>
        <row r="505">
          <cell r="A505">
            <v>365940</v>
          </cell>
          <cell r="B505" t="str">
            <v>AUTUMN AEGIS NURSING HOME</v>
          </cell>
          <cell r="Y505">
            <v>100</v>
          </cell>
        </row>
        <row r="506">
          <cell r="A506">
            <v>365943</v>
          </cell>
          <cell r="B506" t="str">
            <v>EUCLID SUBACUTE CARE CENTER</v>
          </cell>
          <cell r="Y506">
            <v>0</v>
          </cell>
        </row>
        <row r="507">
          <cell r="A507">
            <v>365945</v>
          </cell>
          <cell r="B507" t="str">
            <v>CRYSTAL CARE CENTER OF MANSFIE</v>
          </cell>
          <cell r="Y507">
            <v>80</v>
          </cell>
        </row>
        <row r="508">
          <cell r="A508">
            <v>365946</v>
          </cell>
          <cell r="B508" t="str">
            <v>ST. THERESA CARE CENTER</v>
          </cell>
          <cell r="Y508">
            <v>60</v>
          </cell>
        </row>
        <row r="509">
          <cell r="A509">
            <v>365947</v>
          </cell>
          <cell r="B509" t="str">
            <v>OHMAN FAMILY LIVING AT HOLLY</v>
          </cell>
          <cell r="Y509">
            <v>100</v>
          </cell>
        </row>
        <row r="510">
          <cell r="A510">
            <v>365949</v>
          </cell>
          <cell r="B510" t="str">
            <v>CONCORD CARE CENTER OF CORTLAND</v>
          </cell>
          <cell r="Y510">
            <v>100</v>
          </cell>
        </row>
        <row r="511">
          <cell r="A511">
            <v>365950</v>
          </cell>
          <cell r="B511" t="str">
            <v>ARLINGTON COURT NURSING &amp; REHABILITATION CENTER</v>
          </cell>
          <cell r="Y511">
            <v>100</v>
          </cell>
        </row>
        <row r="512">
          <cell r="A512">
            <v>365952</v>
          </cell>
          <cell r="B512" t="str">
            <v>RIDGEWOOD MANOR</v>
          </cell>
          <cell r="Y512">
            <v>100</v>
          </cell>
        </row>
        <row r="513">
          <cell r="A513">
            <v>365953</v>
          </cell>
          <cell r="B513" t="str">
            <v>OTTERBEIN ST MARYS RETIREMENT COMMUNITY</v>
          </cell>
          <cell r="Y513">
            <v>100</v>
          </cell>
        </row>
        <row r="514">
          <cell r="A514">
            <v>365956</v>
          </cell>
          <cell r="B514" t="str">
            <v>KENDAL AT OBERLIN</v>
          </cell>
          <cell r="Y514">
            <v>0</v>
          </cell>
        </row>
        <row r="515">
          <cell r="A515">
            <v>365961</v>
          </cell>
          <cell r="B515" t="str">
            <v>PIKETON NURSING CENTER</v>
          </cell>
          <cell r="Y515">
            <v>80</v>
          </cell>
        </row>
        <row r="516">
          <cell r="A516">
            <v>365963</v>
          </cell>
          <cell r="B516" t="str">
            <v>GOOD SHEPHERD HOME</v>
          </cell>
          <cell r="Y516">
            <v>100</v>
          </cell>
        </row>
        <row r="517">
          <cell r="A517">
            <v>365968</v>
          </cell>
          <cell r="B517" t="str">
            <v>ADMIRAL'S POINTE NURSING &amp; REHABILITATION</v>
          </cell>
          <cell r="Y517">
            <v>100</v>
          </cell>
        </row>
        <row r="518">
          <cell r="A518">
            <v>365969</v>
          </cell>
          <cell r="B518" t="str">
            <v>ANCHOR LODGE NURSING HOME INC</v>
          </cell>
          <cell r="Y518">
            <v>100</v>
          </cell>
        </row>
        <row r="519">
          <cell r="A519">
            <v>365970</v>
          </cell>
          <cell r="B519" t="str">
            <v>UNION CITY CARE CENTER</v>
          </cell>
          <cell r="Y519">
            <v>60</v>
          </cell>
        </row>
        <row r="520">
          <cell r="A520">
            <v>365972</v>
          </cell>
          <cell r="B520" t="str">
            <v>CANFIELD HEALTHCARE CENTER</v>
          </cell>
          <cell r="Y520">
            <v>100</v>
          </cell>
        </row>
        <row r="521">
          <cell r="A521">
            <v>365973</v>
          </cell>
          <cell r="B521" t="str">
            <v>BIRCHAVEN RETIREMENT VILLAGE</v>
          </cell>
          <cell r="Y521">
            <v>100</v>
          </cell>
        </row>
        <row r="522">
          <cell r="A522">
            <v>365974</v>
          </cell>
          <cell r="B522" t="str">
            <v>OHIO LIVING QUAKER HEIGHTS</v>
          </cell>
          <cell r="Y522">
            <v>100</v>
          </cell>
        </row>
        <row r="523">
          <cell r="A523">
            <v>365975</v>
          </cell>
          <cell r="B523" t="str">
            <v>PARK HEALTH CENTER</v>
          </cell>
          <cell r="Y523">
            <v>100</v>
          </cell>
        </row>
        <row r="524">
          <cell r="A524">
            <v>365976</v>
          </cell>
          <cell r="B524" t="str">
            <v>PROVIDENCE CARE CENTER</v>
          </cell>
          <cell r="Y524">
            <v>100</v>
          </cell>
        </row>
        <row r="525">
          <cell r="A525">
            <v>365977</v>
          </cell>
          <cell r="B525" t="str">
            <v>CIRCLE OF CARE</v>
          </cell>
          <cell r="Y525">
            <v>60</v>
          </cell>
        </row>
        <row r="526">
          <cell r="A526">
            <v>365978</v>
          </cell>
          <cell r="B526" t="str">
            <v>SCARLET OAKS NURSING AND REHABILITATION CENTER</v>
          </cell>
          <cell r="Y526">
            <v>100</v>
          </cell>
        </row>
        <row r="527">
          <cell r="A527">
            <v>365979</v>
          </cell>
          <cell r="B527" t="str">
            <v>TRINITY COMMUNITY AT FAIRBORN</v>
          </cell>
          <cell r="Y527">
            <v>100</v>
          </cell>
        </row>
        <row r="528">
          <cell r="A528">
            <v>365980</v>
          </cell>
          <cell r="B528" t="str">
            <v>FOREST HILLS CENTER</v>
          </cell>
          <cell r="Y528">
            <v>100</v>
          </cell>
        </row>
        <row r="529">
          <cell r="A529">
            <v>365981</v>
          </cell>
          <cell r="B529" t="str">
            <v>GEM CITY HEALTHCARE AND REHABILITATION CENTER</v>
          </cell>
          <cell r="Y529">
            <v>0</v>
          </cell>
        </row>
        <row r="530">
          <cell r="A530">
            <v>365984</v>
          </cell>
          <cell r="B530" t="str">
            <v>KINGSTON OF MIAMISBURG</v>
          </cell>
          <cell r="Y530">
            <v>100</v>
          </cell>
        </row>
        <row r="531">
          <cell r="A531">
            <v>365987</v>
          </cell>
          <cell r="B531" t="str">
            <v>CALCUTTA HEALTH CARE CENTER</v>
          </cell>
          <cell r="Y531">
            <v>80</v>
          </cell>
        </row>
        <row r="532">
          <cell r="A532">
            <v>365988</v>
          </cell>
          <cell r="B532" t="str">
            <v>WILLOW BROOK CHRISTIAN HOME</v>
          </cell>
          <cell r="Y532">
            <v>100</v>
          </cell>
        </row>
        <row r="533">
          <cell r="A533">
            <v>365990</v>
          </cell>
          <cell r="B533" t="str">
            <v>NEW DAWN REHABILITATION AND HEALTHCARE CENTER</v>
          </cell>
          <cell r="Y533">
            <v>100</v>
          </cell>
        </row>
        <row r="534">
          <cell r="A534">
            <v>365991</v>
          </cell>
          <cell r="B534" t="str">
            <v>ADDISON HEALTHCARE CENTER</v>
          </cell>
          <cell r="Y534">
            <v>100</v>
          </cell>
        </row>
        <row r="535">
          <cell r="A535">
            <v>365993</v>
          </cell>
          <cell r="B535" t="str">
            <v>ALTERCARE OF LOUISVILLE CTR FOR REHAB &amp; NSG CARE</v>
          </cell>
          <cell r="Y535">
            <v>100</v>
          </cell>
        </row>
        <row r="536">
          <cell r="A536">
            <v>365994</v>
          </cell>
          <cell r="B536" t="str">
            <v>LAURELS OF HILLSBORO</v>
          </cell>
          <cell r="Y536">
            <v>80</v>
          </cell>
        </row>
        <row r="537">
          <cell r="A537">
            <v>365995</v>
          </cell>
          <cell r="B537" t="str">
            <v>COUNTRY LAWN CTR FOR REHAB</v>
          </cell>
          <cell r="Y537">
            <v>100</v>
          </cell>
        </row>
        <row r="538">
          <cell r="A538">
            <v>365996</v>
          </cell>
          <cell r="B538" t="str">
            <v>OHIO LIVING SWAN CREEK</v>
          </cell>
          <cell r="Y538">
            <v>40</v>
          </cell>
        </row>
        <row r="539">
          <cell r="A539">
            <v>365997</v>
          </cell>
          <cell r="B539" t="str">
            <v>PARKVUE HEALTH CARE CENTER</v>
          </cell>
          <cell r="Y539">
            <v>100</v>
          </cell>
        </row>
        <row r="540">
          <cell r="A540">
            <v>365998</v>
          </cell>
          <cell r="B540" t="str">
            <v>HOLZER SENIOR CARE CENTER</v>
          </cell>
          <cell r="Y540">
            <v>80</v>
          </cell>
        </row>
        <row r="541">
          <cell r="A541">
            <v>366000</v>
          </cell>
          <cell r="B541" t="str">
            <v>SYCAMORESPRING OF MIAMISBURG</v>
          </cell>
          <cell r="Y541">
            <v>100</v>
          </cell>
        </row>
        <row r="542">
          <cell r="A542">
            <v>366001</v>
          </cell>
          <cell r="B542" t="str">
            <v>HARMAR PLACE REHAB &amp; EXTENDED CARE</v>
          </cell>
          <cell r="Y542">
            <v>100</v>
          </cell>
        </row>
        <row r="543">
          <cell r="A543">
            <v>366002</v>
          </cell>
          <cell r="B543" t="str">
            <v>CRESTLINE REHABILITATION AND NURSING CENTER</v>
          </cell>
          <cell r="Y543">
            <v>100</v>
          </cell>
        </row>
        <row r="544">
          <cell r="A544">
            <v>366003</v>
          </cell>
          <cell r="B544" t="str">
            <v>CRYSTAL CARE CENTER OF FRANKLIN FURNACE</v>
          </cell>
          <cell r="Y544">
            <v>60</v>
          </cell>
        </row>
        <row r="545">
          <cell r="A545">
            <v>366004</v>
          </cell>
          <cell r="B545" t="str">
            <v>KENSINGTON AT ANNA MARIA</v>
          </cell>
          <cell r="Y545">
            <v>80</v>
          </cell>
        </row>
        <row r="546">
          <cell r="A546">
            <v>366008</v>
          </cell>
          <cell r="B546" t="str">
            <v>GRANDE POINTE HEALTHCARE COMMU</v>
          </cell>
          <cell r="Y546">
            <v>100</v>
          </cell>
        </row>
        <row r="547">
          <cell r="A547">
            <v>366010</v>
          </cell>
          <cell r="B547" t="str">
            <v>THE PINNACLE REHABILITATION AND NURSING CENTER</v>
          </cell>
          <cell r="Y547">
            <v>100</v>
          </cell>
        </row>
        <row r="548">
          <cell r="A548">
            <v>366011</v>
          </cell>
          <cell r="B548" t="str">
            <v>CONCORD RIDGE HEALTH AND REHABILITATION</v>
          </cell>
          <cell r="Y548">
            <v>100</v>
          </cell>
        </row>
        <row r="549">
          <cell r="A549">
            <v>366012</v>
          </cell>
          <cell r="B549" t="str">
            <v>COUNTRY MEADOW REHABILITATION AND NURSING CENTER</v>
          </cell>
          <cell r="Y549">
            <v>100</v>
          </cell>
        </row>
        <row r="550">
          <cell r="A550">
            <v>366013</v>
          </cell>
          <cell r="B550" t="str">
            <v>LEXINGTON COURT CARE CENTER</v>
          </cell>
          <cell r="Y550">
            <v>80</v>
          </cell>
        </row>
        <row r="551">
          <cell r="A551">
            <v>366014</v>
          </cell>
          <cell r="B551" t="str">
            <v>WHISPERING HILLS REHABILITATION AND NURSING CENTER</v>
          </cell>
          <cell r="Y551">
            <v>100</v>
          </cell>
        </row>
        <row r="552">
          <cell r="A552">
            <v>366015</v>
          </cell>
          <cell r="B552" t="str">
            <v>MENTOR WOODS SKILLED NURSING AND REHABILITATION</v>
          </cell>
          <cell r="Y552">
            <v>100</v>
          </cell>
        </row>
        <row r="553">
          <cell r="A553">
            <v>366016</v>
          </cell>
          <cell r="B553" t="str">
            <v>MAIN STREET TERRACE CARE CENTER</v>
          </cell>
          <cell r="Y553">
            <v>40</v>
          </cell>
        </row>
        <row r="554">
          <cell r="A554">
            <v>366021</v>
          </cell>
          <cell r="B554" t="str">
            <v>SHAKER GARDENS NURSING AND REHABILITATION CENTER</v>
          </cell>
          <cell r="Y554">
            <v>100</v>
          </cell>
        </row>
        <row r="555">
          <cell r="A555">
            <v>366022</v>
          </cell>
          <cell r="B555" t="str">
            <v>MANOR AT PERRYSBURG</v>
          </cell>
          <cell r="Y555">
            <v>60</v>
          </cell>
        </row>
        <row r="556">
          <cell r="A556">
            <v>366023</v>
          </cell>
          <cell r="B556" t="str">
            <v>TWIN TOWERS</v>
          </cell>
          <cell r="Y556">
            <v>40</v>
          </cell>
        </row>
        <row r="557">
          <cell r="A557">
            <v>366024</v>
          </cell>
          <cell r="B557" t="str">
            <v>SYCAMORE RUN NURSING AND REHAB CTR</v>
          </cell>
          <cell r="Y557">
            <v>100</v>
          </cell>
        </row>
        <row r="558">
          <cell r="A558">
            <v>366025</v>
          </cell>
          <cell r="B558" t="str">
            <v>MT HEALTHY CHRISTIAN HOME</v>
          </cell>
          <cell r="Y558">
            <v>100</v>
          </cell>
        </row>
        <row r="559">
          <cell r="A559">
            <v>366026</v>
          </cell>
          <cell r="B559" t="str">
            <v>COUNTRY CLUB CENTER V, INC</v>
          </cell>
          <cell r="Y559">
            <v>100</v>
          </cell>
        </row>
        <row r="560">
          <cell r="A560">
            <v>366027</v>
          </cell>
          <cell r="B560" t="str">
            <v>ALTERCARE OF HARTVILLE CTR FOR</v>
          </cell>
          <cell r="Y560">
            <v>100</v>
          </cell>
        </row>
        <row r="561">
          <cell r="A561">
            <v>366028</v>
          </cell>
          <cell r="B561" t="str">
            <v>WOODSIDE VILLAGE CARE CENTER</v>
          </cell>
          <cell r="Y561">
            <v>80</v>
          </cell>
        </row>
        <row r="562">
          <cell r="A562">
            <v>366031</v>
          </cell>
          <cell r="B562" t="str">
            <v>MILL MANOR CARE CENTER</v>
          </cell>
          <cell r="Y562">
            <v>100</v>
          </cell>
        </row>
        <row r="563">
          <cell r="A563">
            <v>366033</v>
          </cell>
          <cell r="B563" t="str">
            <v>MOMENTOUS HEALTH AT SIDNEY</v>
          </cell>
          <cell r="Y563">
            <v>100</v>
          </cell>
        </row>
        <row r="564">
          <cell r="A564">
            <v>366035</v>
          </cell>
          <cell r="B564" t="str">
            <v>MOMENTOUS HEALTH AT VANDALIA</v>
          </cell>
          <cell r="Y564">
            <v>100</v>
          </cell>
        </row>
        <row r="565">
          <cell r="A565">
            <v>366036</v>
          </cell>
          <cell r="B565" t="str">
            <v>GLENDORA HEALTH CARE CENTER</v>
          </cell>
          <cell r="Y565">
            <v>100</v>
          </cell>
        </row>
        <row r="566">
          <cell r="A566">
            <v>366037</v>
          </cell>
          <cell r="B566" t="str">
            <v>BOWERSTON HILLS  NURSING &amp; REHABILITATION</v>
          </cell>
          <cell r="Y566">
            <v>100</v>
          </cell>
        </row>
        <row r="567">
          <cell r="A567">
            <v>366038</v>
          </cell>
          <cell r="B567" t="str">
            <v>GREENFIELD SKILLED NURSING AND REHABILITATION</v>
          </cell>
          <cell r="Y567">
            <v>100</v>
          </cell>
        </row>
        <row r="568">
          <cell r="A568">
            <v>366039</v>
          </cell>
          <cell r="B568" t="str">
            <v>POINT PLACE HEALTHCARE AND REHABILITATION CENTER</v>
          </cell>
          <cell r="Y568">
            <v>100</v>
          </cell>
        </row>
        <row r="569">
          <cell r="A569">
            <v>366040</v>
          </cell>
          <cell r="B569" t="str">
            <v>DOVERWOOD VILLAGE</v>
          </cell>
          <cell r="Y569">
            <v>100</v>
          </cell>
        </row>
        <row r="570">
          <cell r="A570">
            <v>366041</v>
          </cell>
          <cell r="B570" t="str">
            <v>ADDISON HEIGHTS HEALTH AND REHABILITATION CENTER</v>
          </cell>
          <cell r="Y570">
            <v>100</v>
          </cell>
        </row>
        <row r="571">
          <cell r="A571">
            <v>366042</v>
          </cell>
          <cell r="B571" t="str">
            <v>SPRING MEADOWS NURSING, A VILLA CENTER</v>
          </cell>
          <cell r="Y571">
            <v>60</v>
          </cell>
        </row>
        <row r="572">
          <cell r="A572">
            <v>366043</v>
          </cell>
          <cell r="B572" t="str">
            <v>CARLISLE MANOR HEALTH CARE INC</v>
          </cell>
          <cell r="Y572">
            <v>100</v>
          </cell>
        </row>
        <row r="573">
          <cell r="A573">
            <v>366044</v>
          </cell>
          <cell r="B573" t="str">
            <v>GARDENS OF PAULDING THE</v>
          </cell>
          <cell r="Y573">
            <v>80</v>
          </cell>
        </row>
        <row r="574">
          <cell r="A574">
            <v>366045</v>
          </cell>
          <cell r="B574" t="str">
            <v>JENNINGS HALL</v>
          </cell>
          <cell r="Y574">
            <v>100</v>
          </cell>
        </row>
        <row r="575">
          <cell r="A575">
            <v>366047</v>
          </cell>
          <cell r="B575" t="str">
            <v>RAE ANN GENEVA</v>
          </cell>
          <cell r="Y575">
            <v>100</v>
          </cell>
        </row>
        <row r="576">
          <cell r="A576">
            <v>366050</v>
          </cell>
          <cell r="B576" t="str">
            <v>OTTERBEIN-CRIDERSVILLE</v>
          </cell>
          <cell r="Y576">
            <v>100</v>
          </cell>
        </row>
        <row r="577">
          <cell r="A577">
            <v>366051</v>
          </cell>
          <cell r="B577" t="str">
            <v>OAKS AT NORTHPOINTE</v>
          </cell>
          <cell r="Y577">
            <v>100</v>
          </cell>
        </row>
        <row r="578">
          <cell r="A578">
            <v>366052</v>
          </cell>
          <cell r="B578" t="str">
            <v>GABLES CARE CENTER INC</v>
          </cell>
          <cell r="Y578">
            <v>60</v>
          </cell>
        </row>
        <row r="579">
          <cell r="A579">
            <v>366053</v>
          </cell>
          <cell r="B579" t="str">
            <v>BERKELEY SQUARE RETIREMENT CEN</v>
          </cell>
          <cell r="Y579">
            <v>80</v>
          </cell>
        </row>
        <row r="580">
          <cell r="A580">
            <v>366057</v>
          </cell>
          <cell r="B580" t="str">
            <v>MIDDLEBURG HEIGHTS HEALTH &amp; REHABILITATION CENTER</v>
          </cell>
          <cell r="Y580">
            <v>100</v>
          </cell>
        </row>
        <row r="581">
          <cell r="A581">
            <v>366058</v>
          </cell>
          <cell r="B581" t="str">
            <v>ROCKY RIVER HEALTHCARE OF WESTPARK</v>
          </cell>
          <cell r="Y581">
            <v>60</v>
          </cell>
        </row>
        <row r="582">
          <cell r="A582">
            <v>366060</v>
          </cell>
          <cell r="B582" t="str">
            <v>ARBORS AT SYLVANIA</v>
          </cell>
          <cell r="Y582">
            <v>100</v>
          </cell>
        </row>
        <row r="583">
          <cell r="A583">
            <v>366062</v>
          </cell>
          <cell r="B583" t="str">
            <v>CAPRICE HEALTH CARE CENTER</v>
          </cell>
          <cell r="Y583">
            <v>100</v>
          </cell>
        </row>
        <row r="584">
          <cell r="A584">
            <v>366067</v>
          </cell>
          <cell r="B584" t="str">
            <v>VISTA CARE CENTER OF MILAN</v>
          </cell>
          <cell r="Y584">
            <v>100</v>
          </cell>
        </row>
        <row r="585">
          <cell r="A585">
            <v>366068</v>
          </cell>
          <cell r="B585" t="str">
            <v>ORCHARD VILLA</v>
          </cell>
          <cell r="Y585">
            <v>100</v>
          </cell>
        </row>
        <row r="586">
          <cell r="A586">
            <v>366071</v>
          </cell>
          <cell r="B586" t="str">
            <v>MT ALVERNA HOME INC</v>
          </cell>
          <cell r="Y586">
            <v>100</v>
          </cell>
        </row>
        <row r="587">
          <cell r="A587">
            <v>366072</v>
          </cell>
          <cell r="B587" t="str">
            <v>THE MEADOWS AT OSBORN PARK</v>
          </cell>
          <cell r="Y587">
            <v>100</v>
          </cell>
        </row>
        <row r="588">
          <cell r="A588">
            <v>366073</v>
          </cell>
          <cell r="B588" t="str">
            <v>EMBASSY OF SWANTON</v>
          </cell>
          <cell r="Y588">
            <v>40</v>
          </cell>
        </row>
        <row r="589">
          <cell r="A589">
            <v>366075</v>
          </cell>
          <cell r="B589" t="str">
            <v>EMBASSY OF VALLEY VIEW</v>
          </cell>
          <cell r="Y589">
            <v>60</v>
          </cell>
        </row>
        <row r="590">
          <cell r="A590">
            <v>366076</v>
          </cell>
          <cell r="B590" t="str">
            <v>OHIO EASTERN STAR HLTH CARE CTR THE</v>
          </cell>
          <cell r="Y590">
            <v>40</v>
          </cell>
        </row>
        <row r="591">
          <cell r="A591">
            <v>366078</v>
          </cell>
          <cell r="B591" t="str">
            <v>LAURELS OF MASSILLON, THE</v>
          </cell>
          <cell r="Y591">
            <v>80</v>
          </cell>
        </row>
        <row r="592">
          <cell r="A592">
            <v>366079</v>
          </cell>
          <cell r="B592" t="str">
            <v>ELIZA JENNINGS HOME</v>
          </cell>
          <cell r="Y592">
            <v>60</v>
          </cell>
        </row>
        <row r="593">
          <cell r="A593">
            <v>366080</v>
          </cell>
          <cell r="B593" t="str">
            <v>CHESTERWOOD VILLAGE</v>
          </cell>
          <cell r="Y593">
            <v>100</v>
          </cell>
        </row>
        <row r="594">
          <cell r="A594">
            <v>366081</v>
          </cell>
          <cell r="B594" t="str">
            <v>PARKVIEW CARE CENTER</v>
          </cell>
          <cell r="Y594">
            <v>80</v>
          </cell>
        </row>
        <row r="595">
          <cell r="A595">
            <v>366084</v>
          </cell>
          <cell r="B595" t="str">
            <v>VANCREST HEALTH CARE CENTER OF EATON</v>
          </cell>
          <cell r="Y595">
            <v>100</v>
          </cell>
        </row>
        <row r="596">
          <cell r="A596">
            <v>366085</v>
          </cell>
          <cell r="B596" t="str">
            <v>LEGENDS CARE REHABILITATION AND NURSING CENTER</v>
          </cell>
          <cell r="Y596">
            <v>100</v>
          </cell>
        </row>
        <row r="597">
          <cell r="A597">
            <v>366087</v>
          </cell>
          <cell r="B597" t="str">
            <v>VISTA CENTER, THE</v>
          </cell>
          <cell r="Y597">
            <v>100</v>
          </cell>
        </row>
        <row r="598">
          <cell r="A598">
            <v>366088</v>
          </cell>
          <cell r="B598" t="str">
            <v>AUSTINBURG NSG AND  REHAB CTR</v>
          </cell>
          <cell r="Y598">
            <v>40</v>
          </cell>
        </row>
        <row r="599">
          <cell r="A599">
            <v>366091</v>
          </cell>
          <cell r="B599" t="str">
            <v>AUTUMN YEARS NURSING CENTER</v>
          </cell>
          <cell r="Y599">
            <v>80</v>
          </cell>
        </row>
        <row r="600">
          <cell r="A600">
            <v>366092</v>
          </cell>
          <cell r="B600" t="str">
            <v>BURTON HEALTH CARE CENTER</v>
          </cell>
          <cell r="Y600">
            <v>80</v>
          </cell>
        </row>
        <row r="601">
          <cell r="A601">
            <v>366093</v>
          </cell>
          <cell r="B601" t="str">
            <v>PARK VILLAGE HEALTH CARE CENTER INC</v>
          </cell>
          <cell r="Y601">
            <v>80</v>
          </cell>
        </row>
        <row r="602">
          <cell r="A602">
            <v>366094</v>
          </cell>
          <cell r="B602" t="str">
            <v>CONTINUING HEALTHCARE OF GAHANNA</v>
          </cell>
          <cell r="Y602">
            <v>100</v>
          </cell>
        </row>
        <row r="603">
          <cell r="A603">
            <v>366095</v>
          </cell>
          <cell r="B603" t="str">
            <v>GLENWOOD CARE AND REHABILITATION</v>
          </cell>
          <cell r="Y603">
            <v>60</v>
          </cell>
        </row>
        <row r="604">
          <cell r="A604">
            <v>366096</v>
          </cell>
          <cell r="B604" t="str">
            <v>SALEM WEST HEALTHCARE CENTER</v>
          </cell>
          <cell r="Y604">
            <v>100</v>
          </cell>
        </row>
        <row r="605">
          <cell r="A605">
            <v>366097</v>
          </cell>
          <cell r="B605" t="str">
            <v>FULTON MANOR NURSING &amp; REHAB C</v>
          </cell>
          <cell r="Y605">
            <v>40</v>
          </cell>
        </row>
        <row r="606">
          <cell r="A606">
            <v>366098</v>
          </cell>
          <cell r="B606" t="str">
            <v>CATHERINE'S CARE CENTER, INC</v>
          </cell>
          <cell r="Y606">
            <v>20</v>
          </cell>
        </row>
        <row r="607">
          <cell r="A607">
            <v>366099</v>
          </cell>
          <cell r="B607" t="str">
            <v>SPRINGFIELD NURSING &amp; INDEPENDENT LIVING</v>
          </cell>
          <cell r="Y607">
            <v>80</v>
          </cell>
        </row>
        <row r="608">
          <cell r="A608">
            <v>366100</v>
          </cell>
          <cell r="B608" t="str">
            <v>LEGACY CENTERVILLE</v>
          </cell>
          <cell r="Y608">
            <v>80</v>
          </cell>
        </row>
        <row r="609">
          <cell r="A609">
            <v>366102</v>
          </cell>
          <cell r="B609" t="str">
            <v>ST FRANCIS SENIOR MINISTRIES</v>
          </cell>
          <cell r="Y609">
            <v>60</v>
          </cell>
        </row>
        <row r="610">
          <cell r="A610">
            <v>366103</v>
          </cell>
          <cell r="B610" t="str">
            <v>WELSH HOME THE</v>
          </cell>
          <cell r="Y610">
            <v>100</v>
          </cell>
        </row>
        <row r="611">
          <cell r="A611">
            <v>366104</v>
          </cell>
          <cell r="B611" t="str">
            <v>SALEM NORTH HEALTHCARE CENTER</v>
          </cell>
          <cell r="Y611">
            <v>100</v>
          </cell>
        </row>
        <row r="612">
          <cell r="A612">
            <v>366106</v>
          </cell>
          <cell r="B612" t="str">
            <v>FAIRFAX HEALTH CARE CENTER</v>
          </cell>
          <cell r="Y612">
            <v>60</v>
          </cell>
        </row>
        <row r="613">
          <cell r="A613">
            <v>366107</v>
          </cell>
          <cell r="B613" t="str">
            <v>REST HAVEN NURSING HOME</v>
          </cell>
          <cell r="Y613">
            <v>100</v>
          </cell>
        </row>
        <row r="614">
          <cell r="A614">
            <v>366108</v>
          </cell>
          <cell r="B614" t="str">
            <v>VANCREST OF NEW CARLISLE</v>
          </cell>
          <cell r="Y614">
            <v>100</v>
          </cell>
        </row>
        <row r="615">
          <cell r="A615">
            <v>366109</v>
          </cell>
          <cell r="B615" t="str">
            <v>WOODLAND COUNTRY MANOR INC</v>
          </cell>
          <cell r="Y615">
            <v>40</v>
          </cell>
        </row>
        <row r="616">
          <cell r="A616">
            <v>366110</v>
          </cell>
          <cell r="B616" t="str">
            <v>CRAWFORD MANOR HEALTHCARE CENTER</v>
          </cell>
          <cell r="Y616">
            <v>100</v>
          </cell>
        </row>
        <row r="617">
          <cell r="A617">
            <v>366111</v>
          </cell>
          <cell r="B617" t="str">
            <v>FALLING WATER HEALTHCARE CENTER</v>
          </cell>
          <cell r="Y617">
            <v>100</v>
          </cell>
        </row>
        <row r="618">
          <cell r="A618">
            <v>366112</v>
          </cell>
          <cell r="B618" t="str">
            <v>BROWN MEMORIAL HOME INC</v>
          </cell>
          <cell r="Y618">
            <v>100</v>
          </cell>
        </row>
        <row r="619">
          <cell r="A619">
            <v>366113</v>
          </cell>
          <cell r="B619" t="str">
            <v>LIBERTY HEALTH CARE CENTER INC</v>
          </cell>
          <cell r="Y619">
            <v>80</v>
          </cell>
        </row>
        <row r="620">
          <cell r="A620">
            <v>366114</v>
          </cell>
          <cell r="B620" t="str">
            <v>EMBASSY OF LYNDHURST</v>
          </cell>
          <cell r="Y620">
            <v>40</v>
          </cell>
        </row>
        <row r="621">
          <cell r="A621">
            <v>366116</v>
          </cell>
          <cell r="B621" t="str">
            <v>SPRINGFIELD MASONIC COMMUNITY</v>
          </cell>
          <cell r="Y621">
            <v>100</v>
          </cell>
        </row>
        <row r="622">
          <cell r="A622">
            <v>366118</v>
          </cell>
          <cell r="B622" t="str">
            <v>ELMS RETIREMENT VILLAGE INC</v>
          </cell>
          <cell r="Y622">
            <v>100</v>
          </cell>
        </row>
        <row r="623">
          <cell r="A623">
            <v>366120</v>
          </cell>
          <cell r="B623" t="str">
            <v>MAJESTIC CARE OF CEDAR VILLAGE.</v>
          </cell>
          <cell r="Y623">
            <v>100</v>
          </cell>
        </row>
        <row r="624">
          <cell r="A624">
            <v>366122</v>
          </cell>
          <cell r="B624" t="str">
            <v>CARECORE AT MARY SCOTT</v>
          </cell>
          <cell r="Y624">
            <v>80</v>
          </cell>
        </row>
        <row r="625">
          <cell r="A625">
            <v>366123</v>
          </cell>
          <cell r="B625" t="str">
            <v>ACCORD CARE COMMUNITY ORRVILLE LLC</v>
          </cell>
          <cell r="Y625">
            <v>100</v>
          </cell>
        </row>
        <row r="626">
          <cell r="A626">
            <v>366124</v>
          </cell>
          <cell r="B626" t="str">
            <v>OHMAN FAMILY LIVING AT BLOSSOM</v>
          </cell>
          <cell r="Y626">
            <v>100</v>
          </cell>
        </row>
        <row r="627">
          <cell r="A627">
            <v>366125</v>
          </cell>
          <cell r="B627" t="str">
            <v>DIVINE REHABILITATION AND NURSING AT SHANE HILL</v>
          </cell>
          <cell r="Y627">
            <v>100</v>
          </cell>
        </row>
        <row r="628">
          <cell r="A628">
            <v>366127</v>
          </cell>
          <cell r="B628" t="str">
            <v>WOODLANDS HEALTH AND REHAB CENTER</v>
          </cell>
          <cell r="Y628">
            <v>100</v>
          </cell>
        </row>
        <row r="629">
          <cell r="A629">
            <v>366128</v>
          </cell>
          <cell r="B629" t="str">
            <v>ALTERCARE CAMBRIDGE INC.</v>
          </cell>
          <cell r="Y629">
            <v>80</v>
          </cell>
        </row>
        <row r="630">
          <cell r="A630">
            <v>366129</v>
          </cell>
          <cell r="B630" t="str">
            <v>GILLETTE NURSING HOME</v>
          </cell>
          <cell r="Y630">
            <v>80</v>
          </cell>
        </row>
        <row r="631">
          <cell r="A631">
            <v>366130</v>
          </cell>
          <cell r="B631" t="str">
            <v>RIVERSIDE LANDING NURSING AND REHABILITATION</v>
          </cell>
          <cell r="Y631">
            <v>100</v>
          </cell>
        </row>
        <row r="632">
          <cell r="A632">
            <v>366131</v>
          </cell>
          <cell r="B632" t="str">
            <v>BELLEVUE CARE CENTER</v>
          </cell>
          <cell r="Y632">
            <v>60</v>
          </cell>
        </row>
        <row r="633">
          <cell r="A633">
            <v>366135</v>
          </cell>
          <cell r="B633" t="str">
            <v>MOHUN HEALTH CARE CENTER</v>
          </cell>
          <cell r="Y633">
            <v>100</v>
          </cell>
        </row>
        <row r="634">
          <cell r="A634">
            <v>366139</v>
          </cell>
          <cell r="B634" t="str">
            <v>MAPLE HILLS SKILLED NURSING &amp; REHABILITATION</v>
          </cell>
          <cell r="Y634">
            <v>100</v>
          </cell>
        </row>
        <row r="635">
          <cell r="A635">
            <v>366141</v>
          </cell>
          <cell r="B635" t="str">
            <v>LOUISVILLE GARDENS CARE CENTER</v>
          </cell>
          <cell r="Y635">
            <v>40</v>
          </cell>
        </row>
        <row r="636">
          <cell r="A636">
            <v>366142</v>
          </cell>
          <cell r="B636" t="str">
            <v>MILL RUN CARE CENTER</v>
          </cell>
          <cell r="Y636">
            <v>100</v>
          </cell>
        </row>
        <row r="637">
          <cell r="A637">
            <v>366143</v>
          </cell>
          <cell r="B637" t="str">
            <v>ADAMS COUNTY MANOR</v>
          </cell>
          <cell r="Y637">
            <v>100</v>
          </cell>
        </row>
        <row r="638">
          <cell r="A638">
            <v>366144</v>
          </cell>
          <cell r="B638" t="str">
            <v>MENNONITE MEMORIAL HOME</v>
          </cell>
          <cell r="Y638">
            <v>60</v>
          </cell>
        </row>
        <row r="639">
          <cell r="A639">
            <v>366145</v>
          </cell>
          <cell r="B639" t="str">
            <v>LAKERIDGE VILLA HEALTH CARE CENTER</v>
          </cell>
          <cell r="Y639">
            <v>100</v>
          </cell>
        </row>
        <row r="640">
          <cell r="A640">
            <v>366148</v>
          </cell>
          <cell r="B640" t="str">
            <v>OTTERBEIN SUNSET HOUSE</v>
          </cell>
          <cell r="Y640">
            <v>100</v>
          </cell>
        </row>
        <row r="641">
          <cell r="A641">
            <v>366149</v>
          </cell>
          <cell r="B641" t="str">
            <v>WILLIAMS CO HILLSIDE COUNTRY L</v>
          </cell>
          <cell r="Y641">
            <v>80</v>
          </cell>
        </row>
        <row r="642">
          <cell r="A642">
            <v>366150</v>
          </cell>
          <cell r="B642" t="str">
            <v>ASTORIA PLACE OF CINCINNATI</v>
          </cell>
          <cell r="Y642">
            <v>60</v>
          </cell>
        </row>
        <row r="643">
          <cell r="A643">
            <v>366151</v>
          </cell>
          <cell r="B643" t="str">
            <v>DAYSPRING OF MIAMI VALLEY HLTH CARE CENTER &amp; REHAB</v>
          </cell>
          <cell r="Y643">
            <v>100</v>
          </cell>
        </row>
        <row r="644">
          <cell r="A644">
            <v>366152</v>
          </cell>
          <cell r="B644" t="str">
            <v>WEST VIEW HEALTHY LIVING</v>
          </cell>
          <cell r="Y644">
            <v>80</v>
          </cell>
        </row>
        <row r="645">
          <cell r="A645">
            <v>366153</v>
          </cell>
          <cell r="B645" t="str">
            <v>TERRACE VIEW GARDENS</v>
          </cell>
          <cell r="Y645">
            <v>80</v>
          </cell>
        </row>
        <row r="646">
          <cell r="A646">
            <v>366155</v>
          </cell>
          <cell r="B646" t="str">
            <v>NEW ALBANY CARE CENTER</v>
          </cell>
          <cell r="Y646">
            <v>40</v>
          </cell>
        </row>
        <row r="647">
          <cell r="A647">
            <v>366156</v>
          </cell>
          <cell r="B647" t="str">
            <v>LINCOLN CRAWFORD CARE CENTER</v>
          </cell>
          <cell r="Y647">
            <v>100</v>
          </cell>
        </row>
        <row r="648">
          <cell r="A648">
            <v>366157</v>
          </cell>
          <cell r="B648" t="str">
            <v>DUNBAR HEALTH &amp; REHAB CENTER</v>
          </cell>
          <cell r="Y648">
            <v>60</v>
          </cell>
        </row>
        <row r="649">
          <cell r="A649">
            <v>366158</v>
          </cell>
          <cell r="B649" t="str">
            <v>THE PAVILION REHABILITATION AND NURSING CENTER</v>
          </cell>
          <cell r="Y649">
            <v>100</v>
          </cell>
        </row>
        <row r="650">
          <cell r="A650">
            <v>366159</v>
          </cell>
          <cell r="B650" t="str">
            <v>BIRCHWOOD CARE CENTER</v>
          </cell>
          <cell r="Y650">
            <v>100</v>
          </cell>
        </row>
        <row r="651">
          <cell r="A651">
            <v>366162</v>
          </cell>
          <cell r="B651" t="str">
            <v>LUTHERAN HOME</v>
          </cell>
          <cell r="Y651">
            <v>60</v>
          </cell>
        </row>
        <row r="652">
          <cell r="A652">
            <v>366166</v>
          </cell>
          <cell r="B652" t="str">
            <v>BRETHREN CARE VILLAGE HEALTH CARE CENTER</v>
          </cell>
          <cell r="Y652">
            <v>100</v>
          </cell>
        </row>
        <row r="653">
          <cell r="A653">
            <v>366167</v>
          </cell>
          <cell r="B653" t="str">
            <v>ANDERSON, THE</v>
          </cell>
          <cell r="Y653">
            <v>100</v>
          </cell>
        </row>
        <row r="654">
          <cell r="A654">
            <v>366169</v>
          </cell>
          <cell r="B654" t="str">
            <v>BLOSSOM NURSING AND REHAB CENTER</v>
          </cell>
          <cell r="Y654">
            <v>80</v>
          </cell>
        </row>
        <row r="655">
          <cell r="A655">
            <v>366170</v>
          </cell>
          <cell r="B655" t="str">
            <v>THE SANCTUARY AT TUTTLE CROSSING</v>
          </cell>
          <cell r="Y655">
            <v>100</v>
          </cell>
        </row>
        <row r="656">
          <cell r="A656">
            <v>366171</v>
          </cell>
          <cell r="B656" t="str">
            <v>CRIDERSVILLE HEALTHCARE CENTER</v>
          </cell>
          <cell r="Y656">
            <v>100</v>
          </cell>
        </row>
        <row r="657">
          <cell r="A657">
            <v>366173</v>
          </cell>
          <cell r="B657" t="str">
            <v>CONTINUING HEALTHCARE AT BECKETT HOUSE</v>
          </cell>
          <cell r="Y657">
            <v>100</v>
          </cell>
        </row>
        <row r="658">
          <cell r="A658">
            <v>366175</v>
          </cell>
          <cell r="B658" t="str">
            <v>CARECORE AT THE MEADOWS</v>
          </cell>
          <cell r="Y658">
            <v>100</v>
          </cell>
        </row>
        <row r="659">
          <cell r="A659">
            <v>366176</v>
          </cell>
          <cell r="B659" t="str">
            <v>LIFE CARE CENTER OF ELYRIA</v>
          </cell>
          <cell r="Y659">
            <v>100</v>
          </cell>
        </row>
        <row r="660">
          <cell r="A660">
            <v>366177</v>
          </cell>
          <cell r="B660" t="str">
            <v>CUMBERLAND POINTE CARE CENTER</v>
          </cell>
          <cell r="Y660">
            <v>80</v>
          </cell>
        </row>
        <row r="661">
          <cell r="A661">
            <v>366178</v>
          </cell>
          <cell r="B661" t="str">
            <v>WIDOWS HOME OF DAYTON</v>
          </cell>
          <cell r="Y661">
            <v>100</v>
          </cell>
        </row>
        <row r="662">
          <cell r="A662">
            <v>366179</v>
          </cell>
          <cell r="B662" t="str">
            <v>SOLON POINTE AT EMERALD RIDGE</v>
          </cell>
          <cell r="Y662">
            <v>100</v>
          </cell>
        </row>
        <row r="663">
          <cell r="A663">
            <v>366180</v>
          </cell>
          <cell r="B663" t="str">
            <v>RIVERVIEW POINTE CARE CENTER</v>
          </cell>
          <cell r="Y663">
            <v>100</v>
          </cell>
        </row>
        <row r="664">
          <cell r="A664">
            <v>366181</v>
          </cell>
          <cell r="B664" t="str">
            <v>GRAND RAPIDS CARE CENTER</v>
          </cell>
          <cell r="Y664">
            <v>40</v>
          </cell>
        </row>
        <row r="665">
          <cell r="A665">
            <v>366183</v>
          </cell>
          <cell r="B665" t="str">
            <v>SEASONS NURSING AND REHAB</v>
          </cell>
          <cell r="Y665">
            <v>100</v>
          </cell>
        </row>
        <row r="666">
          <cell r="A666">
            <v>366184</v>
          </cell>
          <cell r="B666" t="str">
            <v>ELIZABETH SCOTT COMMUNITY</v>
          </cell>
          <cell r="Y666">
            <v>100</v>
          </cell>
        </row>
        <row r="667">
          <cell r="A667">
            <v>366185</v>
          </cell>
          <cell r="B667" t="str">
            <v>HILLSPRING HEALTH CARE &amp; REHAB</v>
          </cell>
          <cell r="Y667">
            <v>100</v>
          </cell>
        </row>
        <row r="668">
          <cell r="A668">
            <v>366186</v>
          </cell>
          <cell r="B668" t="str">
            <v>AVENTURA  AT HUMILITY HOUSE</v>
          </cell>
          <cell r="Y668">
            <v>80</v>
          </cell>
        </row>
        <row r="669">
          <cell r="A669">
            <v>366187</v>
          </cell>
          <cell r="B669" t="str">
            <v>MINERVA REHABILITATION AND NURSING CENTER</v>
          </cell>
          <cell r="Y669">
            <v>100</v>
          </cell>
        </row>
        <row r="670">
          <cell r="A670">
            <v>366188</v>
          </cell>
          <cell r="B670" t="str">
            <v>MAJESTIC CARE OF TOLEDO SNF</v>
          </cell>
          <cell r="Y670">
            <v>100</v>
          </cell>
        </row>
        <row r="671">
          <cell r="A671">
            <v>366189</v>
          </cell>
          <cell r="B671" t="str">
            <v>VANCREST OF DELPHOS</v>
          </cell>
          <cell r="Y671">
            <v>80</v>
          </cell>
        </row>
        <row r="672">
          <cell r="A672">
            <v>366190</v>
          </cell>
          <cell r="B672" t="str">
            <v>BELMONT MANOR</v>
          </cell>
          <cell r="Y672">
            <v>100</v>
          </cell>
        </row>
        <row r="673">
          <cell r="A673">
            <v>366191</v>
          </cell>
          <cell r="B673" t="str">
            <v>MAPLECREST NURSING AND HTA</v>
          </cell>
          <cell r="Y673">
            <v>100</v>
          </cell>
        </row>
        <row r="674">
          <cell r="A674">
            <v>366192</v>
          </cell>
          <cell r="B674" t="str">
            <v>LUTHERAN VILLAGE AT WOLFCREEK</v>
          </cell>
          <cell r="Y674">
            <v>80</v>
          </cell>
        </row>
        <row r="675">
          <cell r="A675">
            <v>366194</v>
          </cell>
          <cell r="B675" t="str">
            <v>BENNINGTON GLEN NURSING &amp; REHA</v>
          </cell>
          <cell r="Y675">
            <v>40</v>
          </cell>
        </row>
        <row r="676">
          <cell r="A676">
            <v>366195</v>
          </cell>
          <cell r="B676" t="str">
            <v>BEEGHLY OAKS CENTER FOR REHABILITATION &amp; HEALING</v>
          </cell>
          <cell r="Y676">
            <v>100</v>
          </cell>
        </row>
        <row r="677">
          <cell r="A677">
            <v>366196</v>
          </cell>
          <cell r="B677" t="str">
            <v>ALTERCARE NEWARK SOUTH INC.</v>
          </cell>
          <cell r="Y677">
            <v>100</v>
          </cell>
        </row>
        <row r="678">
          <cell r="A678">
            <v>366197</v>
          </cell>
          <cell r="B678" t="str">
            <v>GARDENS AT ST HENRY THE</v>
          </cell>
          <cell r="Y678">
            <v>100</v>
          </cell>
        </row>
        <row r="679">
          <cell r="A679">
            <v>366198</v>
          </cell>
          <cell r="B679" t="str">
            <v>GOLDEN YEARS NURSING CENTER</v>
          </cell>
          <cell r="Y679">
            <v>100</v>
          </cell>
        </row>
        <row r="680">
          <cell r="A680">
            <v>366199</v>
          </cell>
          <cell r="B680" t="str">
            <v>COUNTRY LANE GARDENS REHAB &amp; NURSING CTR</v>
          </cell>
          <cell r="Y680">
            <v>100</v>
          </cell>
        </row>
        <row r="681">
          <cell r="A681">
            <v>366200</v>
          </cell>
          <cell r="B681" t="str">
            <v>HENNIS CARE CENTRE OF BOLIVAR</v>
          </cell>
          <cell r="Y681">
            <v>100</v>
          </cell>
        </row>
        <row r="682">
          <cell r="A682">
            <v>366201</v>
          </cell>
          <cell r="B682" t="str">
            <v>MAJESTIC CARE OF WHITEHALL</v>
          </cell>
          <cell r="Y682">
            <v>100</v>
          </cell>
        </row>
        <row r="683">
          <cell r="A683">
            <v>366202</v>
          </cell>
          <cell r="B683" t="str">
            <v>CRYSTAL CARE OF COAL GROVE</v>
          </cell>
          <cell r="Y683">
            <v>60</v>
          </cell>
        </row>
        <row r="684">
          <cell r="A684">
            <v>366203</v>
          </cell>
          <cell r="B684" t="str">
            <v>ORRVILLE POINTE</v>
          </cell>
          <cell r="Y684">
            <v>100</v>
          </cell>
        </row>
        <row r="685">
          <cell r="A685">
            <v>366207</v>
          </cell>
          <cell r="B685" t="str">
            <v>BELLA TERRACE REHABILITATION AND NURSING CENTER</v>
          </cell>
          <cell r="Y685">
            <v>100</v>
          </cell>
        </row>
        <row r="686">
          <cell r="A686">
            <v>366208</v>
          </cell>
          <cell r="B686" t="str">
            <v>RESIDENCE AT HUNTINGTON COURT</v>
          </cell>
          <cell r="Y686">
            <v>100</v>
          </cell>
        </row>
        <row r="687">
          <cell r="A687">
            <v>366209</v>
          </cell>
          <cell r="B687" t="str">
            <v>WOODS EDGE REHAB AND NURSING</v>
          </cell>
          <cell r="Y687">
            <v>100</v>
          </cell>
        </row>
        <row r="688">
          <cell r="A688">
            <v>366214</v>
          </cell>
          <cell r="B688" t="str">
            <v>CANTERBURY VILLA OF ALLIANCE</v>
          </cell>
          <cell r="Y688">
            <v>100</v>
          </cell>
        </row>
        <row r="689">
          <cell r="A689">
            <v>366215</v>
          </cell>
          <cell r="B689" t="str">
            <v>LANFAIR CENTER FOR REHAB &amp; NSG CARE INC</v>
          </cell>
          <cell r="Y689">
            <v>40</v>
          </cell>
        </row>
        <row r="690">
          <cell r="A690">
            <v>366216</v>
          </cell>
          <cell r="B690" t="str">
            <v>MASON HEALTH CARE CENTER</v>
          </cell>
          <cell r="Y690">
            <v>60</v>
          </cell>
        </row>
        <row r="691">
          <cell r="A691">
            <v>366217</v>
          </cell>
          <cell r="B691" t="str">
            <v>AUTUMN COURT</v>
          </cell>
          <cell r="Y691">
            <v>100</v>
          </cell>
        </row>
        <row r="692">
          <cell r="A692">
            <v>366218</v>
          </cell>
          <cell r="B692" t="str">
            <v>AUBURN SKILLED NURSING AND REHAB</v>
          </cell>
          <cell r="Y692">
            <v>100</v>
          </cell>
        </row>
        <row r="693">
          <cell r="A693">
            <v>366220</v>
          </cell>
          <cell r="B693" t="str">
            <v>HARMONY COURT REHAB AND NURSING</v>
          </cell>
          <cell r="Y693">
            <v>100</v>
          </cell>
        </row>
        <row r="694">
          <cell r="A694">
            <v>366221</v>
          </cell>
          <cell r="B694" t="str">
            <v>SPRINGVIEW MANOR</v>
          </cell>
          <cell r="Y694">
            <v>100</v>
          </cell>
        </row>
        <row r="695">
          <cell r="A695">
            <v>366222</v>
          </cell>
          <cell r="B695" t="str">
            <v>FALLS VILLAGE SKILLED NURSING &amp; REHABILITATION</v>
          </cell>
          <cell r="Y695">
            <v>100</v>
          </cell>
        </row>
        <row r="696">
          <cell r="A696">
            <v>366223</v>
          </cell>
          <cell r="B696" t="str">
            <v>MOUNT NOTRE DAME HEALTH CENTER</v>
          </cell>
          <cell r="Y696">
            <v>80</v>
          </cell>
        </row>
        <row r="697">
          <cell r="A697">
            <v>366224</v>
          </cell>
          <cell r="B697" t="str">
            <v>GARDENS AT CELINA</v>
          </cell>
          <cell r="Y697">
            <v>100</v>
          </cell>
        </row>
        <row r="698">
          <cell r="A698">
            <v>366229</v>
          </cell>
          <cell r="B698" t="str">
            <v>PARKSIDE VILLA</v>
          </cell>
          <cell r="Y698">
            <v>100</v>
          </cell>
        </row>
        <row r="699">
          <cell r="A699">
            <v>366230</v>
          </cell>
          <cell r="B699" t="str">
            <v>COUNTRY POINTE</v>
          </cell>
          <cell r="Y699">
            <v>100</v>
          </cell>
        </row>
        <row r="700">
          <cell r="A700">
            <v>366231</v>
          </cell>
          <cell r="B700" t="str">
            <v>ROSELAWN GARDENS NURSING &amp; REHABILITATION</v>
          </cell>
          <cell r="Y700">
            <v>80</v>
          </cell>
        </row>
        <row r="701">
          <cell r="A701">
            <v>366232</v>
          </cell>
          <cell r="B701" t="str">
            <v>WESTOVER RETIREMENT COMMUNITY</v>
          </cell>
          <cell r="Y701">
            <v>60</v>
          </cell>
        </row>
        <row r="702">
          <cell r="A702">
            <v>366233</v>
          </cell>
          <cell r="B702" t="str">
            <v>MORRIS NURSING HOME</v>
          </cell>
          <cell r="Y702">
            <v>100</v>
          </cell>
        </row>
        <row r="703">
          <cell r="A703">
            <v>366234</v>
          </cell>
          <cell r="B703" t="str">
            <v>COLONIAL NURSING CENTER OF ROCKFORD</v>
          </cell>
          <cell r="Y703">
            <v>40</v>
          </cell>
        </row>
        <row r="704">
          <cell r="A704">
            <v>366235</v>
          </cell>
          <cell r="B704" t="str">
            <v>FAIR HAVEN SHELBY COUNTY</v>
          </cell>
          <cell r="Y704">
            <v>80</v>
          </cell>
        </row>
        <row r="705">
          <cell r="A705">
            <v>366236</v>
          </cell>
          <cell r="B705" t="str">
            <v>GOOD SHEPHERD VILLAGE</v>
          </cell>
          <cell r="Y705">
            <v>100</v>
          </cell>
        </row>
        <row r="706">
          <cell r="A706">
            <v>366237</v>
          </cell>
          <cell r="B706" t="str">
            <v>WADSWORTH POINTE</v>
          </cell>
          <cell r="Y706">
            <v>100</v>
          </cell>
        </row>
        <row r="707">
          <cell r="A707">
            <v>366238</v>
          </cell>
          <cell r="B707" t="str">
            <v>NORWOOD TOWERS POST-ACUTE</v>
          </cell>
          <cell r="Y707">
            <v>100</v>
          </cell>
        </row>
        <row r="708">
          <cell r="A708">
            <v>366239</v>
          </cell>
          <cell r="B708" t="str">
            <v>CRYSTAL CARE CENTER OF ASHLAND</v>
          </cell>
          <cell r="Y708">
            <v>80</v>
          </cell>
        </row>
        <row r="709">
          <cell r="A709">
            <v>366240</v>
          </cell>
          <cell r="B709" t="str">
            <v>WESTERN RESERVE MASONIC COMM</v>
          </cell>
          <cell r="Y709">
            <v>40</v>
          </cell>
        </row>
        <row r="710">
          <cell r="A710">
            <v>366241</v>
          </cell>
          <cell r="B710" t="str">
            <v>STEUBENVILLE COUNTRY CLUB MANOR</v>
          </cell>
          <cell r="Y710">
            <v>20</v>
          </cell>
        </row>
        <row r="711">
          <cell r="A711">
            <v>366242</v>
          </cell>
          <cell r="B711" t="str">
            <v>OTTERBEIN SUNSET VILLAGE</v>
          </cell>
          <cell r="Y711">
            <v>100</v>
          </cell>
        </row>
        <row r="712">
          <cell r="A712">
            <v>366244</v>
          </cell>
          <cell r="B712" t="str">
            <v>CONTINUING HEALTHCARE AT WILLOW HAVEN</v>
          </cell>
          <cell r="Y712">
            <v>100</v>
          </cell>
        </row>
        <row r="713">
          <cell r="A713">
            <v>366245</v>
          </cell>
          <cell r="B713" t="str">
            <v>FOREST GLEN HEALTH CAMPUS</v>
          </cell>
          <cell r="Y713">
            <v>100</v>
          </cell>
        </row>
        <row r="714">
          <cell r="A714">
            <v>366246</v>
          </cell>
          <cell r="B714" t="str">
            <v>CHERITH CARE CENTER AT WILLOW BROOK</v>
          </cell>
          <cell r="Y714">
            <v>100</v>
          </cell>
        </row>
        <row r="715">
          <cell r="A715">
            <v>366248</v>
          </cell>
          <cell r="B715" t="str">
            <v>APOSTOLIC CHRISTIAN HOME INC</v>
          </cell>
          <cell r="Y715">
            <v>80</v>
          </cell>
        </row>
        <row r="716">
          <cell r="A716">
            <v>366249</v>
          </cell>
          <cell r="B716" t="str">
            <v>SUNNYSLOPE NURSING HOME</v>
          </cell>
          <cell r="Y716">
            <v>100</v>
          </cell>
        </row>
        <row r="717">
          <cell r="A717">
            <v>366250</v>
          </cell>
          <cell r="B717" t="str">
            <v>KIMES NURSING &amp; REHAB CTR</v>
          </cell>
          <cell r="Y717">
            <v>100</v>
          </cell>
        </row>
        <row r="718">
          <cell r="A718">
            <v>366251</v>
          </cell>
          <cell r="B718" t="str">
            <v>HOME AT HEARTHSTONE, THE</v>
          </cell>
          <cell r="Y718">
            <v>100</v>
          </cell>
        </row>
        <row r="719">
          <cell r="A719">
            <v>366252</v>
          </cell>
          <cell r="B719" t="str">
            <v>MEADOWS OF LEIPSIC</v>
          </cell>
          <cell r="Y719">
            <v>100</v>
          </cell>
        </row>
        <row r="720">
          <cell r="A720">
            <v>366253</v>
          </cell>
          <cell r="B720" t="str">
            <v>AMBERWOOD MANOR</v>
          </cell>
          <cell r="Y720">
            <v>80</v>
          </cell>
        </row>
        <row r="721">
          <cell r="A721">
            <v>366254</v>
          </cell>
          <cell r="B721" t="str">
            <v>OAK POINTE NURSING &amp; REHABILITATION</v>
          </cell>
          <cell r="Y721">
            <v>100</v>
          </cell>
        </row>
        <row r="722">
          <cell r="A722">
            <v>366255</v>
          </cell>
          <cell r="B722" t="str">
            <v>VANCREST HEALTH CARE CTR OF HO</v>
          </cell>
          <cell r="Y722">
            <v>100</v>
          </cell>
        </row>
        <row r="723">
          <cell r="A723">
            <v>366256</v>
          </cell>
          <cell r="B723" t="str">
            <v>PARKVIEW NORTHWEST HEALTHCARE CENTER</v>
          </cell>
          <cell r="Y723">
            <v>100</v>
          </cell>
        </row>
        <row r="724">
          <cell r="A724">
            <v>366258</v>
          </cell>
          <cell r="B724" t="str">
            <v>SHEPHERD OF THE VALLEY HOWLAND</v>
          </cell>
          <cell r="Y724">
            <v>100</v>
          </cell>
        </row>
        <row r="725">
          <cell r="A725">
            <v>366259</v>
          </cell>
          <cell r="B725" t="str">
            <v>SCIOTO REHABILITATION &amp; CARE CENTER</v>
          </cell>
          <cell r="Y725">
            <v>80</v>
          </cell>
        </row>
        <row r="726">
          <cell r="A726">
            <v>366260</v>
          </cell>
          <cell r="B726" t="str">
            <v>CLAYMONT NURSING &amp; REHABILITATION CENTER</v>
          </cell>
          <cell r="Y726">
            <v>100</v>
          </cell>
        </row>
        <row r="727">
          <cell r="A727">
            <v>366261</v>
          </cell>
          <cell r="B727" t="str">
            <v>ASTORIA PLACE OF BARNESVILLE</v>
          </cell>
          <cell r="Y727">
            <v>100</v>
          </cell>
        </row>
        <row r="728">
          <cell r="A728">
            <v>366263</v>
          </cell>
          <cell r="B728" t="str">
            <v>GRACE BRETHREN VILLAGE</v>
          </cell>
          <cell r="Y728">
            <v>20</v>
          </cell>
        </row>
        <row r="729">
          <cell r="A729">
            <v>366264</v>
          </cell>
          <cell r="B729" t="str">
            <v>BREWSTER CONVALESCENT CENTER</v>
          </cell>
          <cell r="Y729">
            <v>20</v>
          </cell>
        </row>
        <row r="730">
          <cell r="A730">
            <v>366266</v>
          </cell>
          <cell r="B730" t="str">
            <v>ENNISCOURT NURSING CARE</v>
          </cell>
          <cell r="Y730">
            <v>80</v>
          </cell>
        </row>
        <row r="731">
          <cell r="A731">
            <v>366267</v>
          </cell>
          <cell r="B731" t="str">
            <v>ALTERCARE OF MAYFIELD VILLAGE, INC</v>
          </cell>
          <cell r="Y731">
            <v>80</v>
          </cell>
        </row>
        <row r="732">
          <cell r="A732">
            <v>366268</v>
          </cell>
          <cell r="B732" t="str">
            <v>WALNUT HILLS NURSING HOME</v>
          </cell>
          <cell r="Y732">
            <v>60</v>
          </cell>
        </row>
        <row r="733">
          <cell r="A733">
            <v>366269</v>
          </cell>
          <cell r="B733" t="str">
            <v>WYANDOT COUNTY SKILLED NURSING AND REHABILITATION</v>
          </cell>
          <cell r="Y733">
            <v>100</v>
          </cell>
        </row>
        <row r="734">
          <cell r="A734">
            <v>366270</v>
          </cell>
          <cell r="B734" t="str">
            <v>EAGLE POINTE SKILLED NURSING &amp; REHAB</v>
          </cell>
          <cell r="Y734">
            <v>100</v>
          </cell>
        </row>
        <row r="735">
          <cell r="A735">
            <v>366271</v>
          </cell>
          <cell r="B735" t="str">
            <v>JACKSON RIDGE REHABILITATION AND CARE CENTER</v>
          </cell>
          <cell r="Y735">
            <v>100</v>
          </cell>
        </row>
        <row r="736">
          <cell r="A736">
            <v>366272</v>
          </cell>
          <cell r="B736" t="str">
            <v>O'NEILL HEALTHCARE NORTH OLMSTED</v>
          </cell>
          <cell r="Y736">
            <v>100</v>
          </cell>
        </row>
        <row r="737">
          <cell r="A737">
            <v>366273</v>
          </cell>
          <cell r="B737" t="str">
            <v>ASTORIA PLACE OF CAMBRIDGE</v>
          </cell>
          <cell r="Y737">
            <v>80</v>
          </cell>
        </row>
        <row r="738">
          <cell r="A738">
            <v>366274</v>
          </cell>
          <cell r="B738" t="str">
            <v>THE LAURELS OF CHAGRIN FALLS</v>
          </cell>
          <cell r="Y738">
            <v>60</v>
          </cell>
        </row>
        <row r="739">
          <cell r="A739">
            <v>366275</v>
          </cell>
          <cell r="B739" t="str">
            <v>NORTHFIELD VILLAGE RETIREMENT COMMUNITY</v>
          </cell>
          <cell r="Y739">
            <v>80</v>
          </cell>
        </row>
        <row r="740">
          <cell r="A740">
            <v>366277</v>
          </cell>
          <cell r="B740" t="str">
            <v>BEL AIR CARE CENTER</v>
          </cell>
          <cell r="Y740">
            <v>20</v>
          </cell>
        </row>
        <row r="741">
          <cell r="A741">
            <v>366279</v>
          </cell>
          <cell r="B741" t="str">
            <v>ROSARY CARE CENTER</v>
          </cell>
          <cell r="Y741">
            <v>80</v>
          </cell>
        </row>
        <row r="742">
          <cell r="A742">
            <v>366280</v>
          </cell>
          <cell r="B742" t="str">
            <v>ST LUKE LUTHERAN COMMUNITY-PORTAGE LAKES</v>
          </cell>
          <cell r="Y742">
            <v>80</v>
          </cell>
        </row>
        <row r="743">
          <cell r="A743">
            <v>366281</v>
          </cell>
          <cell r="B743" t="str">
            <v>WINDSOR HOUSE AT CHAMPION</v>
          </cell>
          <cell r="Y743">
            <v>100</v>
          </cell>
        </row>
        <row r="744">
          <cell r="A744">
            <v>366282</v>
          </cell>
          <cell r="B744" t="str">
            <v>KNOLLS OF OXFORD</v>
          </cell>
          <cell r="Y744">
            <v>100</v>
          </cell>
        </row>
        <row r="745">
          <cell r="A745">
            <v>366284</v>
          </cell>
          <cell r="B745" t="str">
            <v>AMHERST MEADOWS SKILLED NURSING AND REHAB</v>
          </cell>
          <cell r="Y745">
            <v>100</v>
          </cell>
        </row>
        <row r="746">
          <cell r="A746">
            <v>366285</v>
          </cell>
          <cell r="B746" t="str">
            <v>CONTINUING HEALTHCARE OF SHADYSIDE</v>
          </cell>
          <cell r="Y746">
            <v>100</v>
          </cell>
        </row>
        <row r="747">
          <cell r="A747">
            <v>366286</v>
          </cell>
          <cell r="B747" t="str">
            <v>CONTINUING HEALTHCARE AT CEDAR HILL</v>
          </cell>
          <cell r="Y747">
            <v>80</v>
          </cell>
        </row>
        <row r="748">
          <cell r="A748">
            <v>366288</v>
          </cell>
          <cell r="B748" t="str">
            <v>SUNRISE NURSING HEALTHCARE LLC</v>
          </cell>
          <cell r="Y748">
            <v>100</v>
          </cell>
        </row>
        <row r="749">
          <cell r="A749">
            <v>366289</v>
          </cell>
          <cell r="B749" t="str">
            <v>CONCORDIA AT SUMNER</v>
          </cell>
          <cell r="Y749">
            <v>80</v>
          </cell>
        </row>
        <row r="750">
          <cell r="A750">
            <v>366290</v>
          </cell>
          <cell r="B750" t="str">
            <v>FAIRLAWN HAVEN</v>
          </cell>
          <cell r="Y750">
            <v>100</v>
          </cell>
        </row>
        <row r="751">
          <cell r="A751">
            <v>366291</v>
          </cell>
          <cell r="B751" t="str">
            <v>ASTORIA HEALTH &amp; REHAB CENTER</v>
          </cell>
          <cell r="Y751">
            <v>60</v>
          </cell>
        </row>
        <row r="752">
          <cell r="A752">
            <v>366296</v>
          </cell>
          <cell r="B752" t="str">
            <v>CEDARS OF LEBANON CARE CENTER</v>
          </cell>
          <cell r="Y752">
            <v>100</v>
          </cell>
        </row>
        <row r="753">
          <cell r="A753">
            <v>366297</v>
          </cell>
          <cell r="B753" t="str">
            <v>LIMA CONVALESCENT HOME</v>
          </cell>
          <cell r="Y753">
            <v>100</v>
          </cell>
        </row>
        <row r="754">
          <cell r="A754">
            <v>366298</v>
          </cell>
          <cell r="B754" t="str">
            <v>ALTERCARE OF NOBLES POND, INC</v>
          </cell>
          <cell r="Y754">
            <v>100</v>
          </cell>
        </row>
        <row r="755">
          <cell r="A755">
            <v>366299</v>
          </cell>
          <cell r="B755" t="str">
            <v>CENTERBURG POINTE</v>
          </cell>
          <cell r="Y755">
            <v>100</v>
          </cell>
        </row>
        <row r="756">
          <cell r="A756">
            <v>366300</v>
          </cell>
          <cell r="B756" t="str">
            <v>CANTON CHRISTIAN HOME</v>
          </cell>
          <cell r="Y756">
            <v>60</v>
          </cell>
        </row>
        <row r="757">
          <cell r="A757">
            <v>366301</v>
          </cell>
          <cell r="B757" t="str">
            <v>HERITAGESPRING HEALTHCARE CENTER OF WEST CHESTER</v>
          </cell>
          <cell r="Y757">
            <v>100</v>
          </cell>
        </row>
        <row r="758">
          <cell r="A758">
            <v>366302</v>
          </cell>
          <cell r="B758" t="str">
            <v>AVENTURA AT SHILOH SPRINGS</v>
          </cell>
          <cell r="Y758">
            <v>100</v>
          </cell>
        </row>
        <row r="759">
          <cell r="A759">
            <v>366303</v>
          </cell>
          <cell r="B759" t="str">
            <v>HIGHBANKS CARE CENTER</v>
          </cell>
          <cell r="Y759">
            <v>100</v>
          </cell>
        </row>
        <row r="760">
          <cell r="A760">
            <v>366304</v>
          </cell>
          <cell r="B760" t="str">
            <v>LEGACY MARION</v>
          </cell>
          <cell r="Y760">
            <v>100</v>
          </cell>
        </row>
        <row r="761">
          <cell r="A761">
            <v>366305</v>
          </cell>
          <cell r="B761" t="str">
            <v>KINGSTON CARE CENTER OF SYLVANIA</v>
          </cell>
          <cell r="Y761">
            <v>80</v>
          </cell>
        </row>
        <row r="762">
          <cell r="A762">
            <v>366306</v>
          </cell>
          <cell r="B762" t="str">
            <v>VALLEY OAKS CARE CENTER</v>
          </cell>
          <cell r="Y762">
            <v>20</v>
          </cell>
        </row>
        <row r="763">
          <cell r="A763">
            <v>366308</v>
          </cell>
          <cell r="B763" t="str">
            <v>ALGART HEALTH CARE</v>
          </cell>
          <cell r="Y763">
            <v>100</v>
          </cell>
        </row>
        <row r="764">
          <cell r="A764">
            <v>366309</v>
          </cell>
          <cell r="B764" t="str">
            <v>ORCHARDS OF EAST LIVERPOOL, THE</v>
          </cell>
          <cell r="Y764">
            <v>80</v>
          </cell>
        </row>
        <row r="765">
          <cell r="A765">
            <v>366310</v>
          </cell>
          <cell r="B765" t="str">
            <v>OHIO LIVING SARAH MOORE</v>
          </cell>
          <cell r="Y765">
            <v>100</v>
          </cell>
        </row>
        <row r="766">
          <cell r="A766">
            <v>366312</v>
          </cell>
          <cell r="B766" t="str">
            <v>THE GARDENS OF ST. FRANCIS</v>
          </cell>
          <cell r="Y766">
            <v>100</v>
          </cell>
        </row>
        <row r="767">
          <cell r="A767">
            <v>366313</v>
          </cell>
          <cell r="B767" t="str">
            <v>SCIOTO POINTE</v>
          </cell>
          <cell r="Y767">
            <v>100</v>
          </cell>
        </row>
        <row r="768">
          <cell r="A768">
            <v>366314</v>
          </cell>
          <cell r="B768" t="str">
            <v>OTTERBEIN AT GRANVILLE</v>
          </cell>
          <cell r="Y768">
            <v>60</v>
          </cell>
        </row>
        <row r="769">
          <cell r="A769">
            <v>366316</v>
          </cell>
          <cell r="B769" t="str">
            <v>SEVEN ACRES SENIOR LIVING AT CLIFTON</v>
          </cell>
          <cell r="Y769">
            <v>100</v>
          </cell>
        </row>
        <row r="770">
          <cell r="A770">
            <v>366319</v>
          </cell>
          <cell r="B770" t="str">
            <v>TWIN LAKES</v>
          </cell>
          <cell r="Y770">
            <v>100</v>
          </cell>
        </row>
        <row r="771">
          <cell r="A771">
            <v>366320</v>
          </cell>
          <cell r="B771" t="str">
            <v>SHAWNEESPRING HEALTH CARE CENTER</v>
          </cell>
          <cell r="Y771">
            <v>100</v>
          </cell>
        </row>
        <row r="772">
          <cell r="A772">
            <v>366323</v>
          </cell>
          <cell r="B772" t="str">
            <v>WAYSIDE FARM INC</v>
          </cell>
          <cell r="Y772">
            <v>100</v>
          </cell>
        </row>
        <row r="773">
          <cell r="A773">
            <v>366325</v>
          </cell>
          <cell r="B773" t="str">
            <v>OHIO VETERANS HOME</v>
          </cell>
          <cell r="Y773">
            <v>80</v>
          </cell>
        </row>
        <row r="774">
          <cell r="A774">
            <v>366326</v>
          </cell>
          <cell r="B774" t="str">
            <v>GENEVA CENTER FOR REHABILITATION AND NURSING</v>
          </cell>
          <cell r="Y774">
            <v>100</v>
          </cell>
        </row>
        <row r="775">
          <cell r="A775">
            <v>366327</v>
          </cell>
          <cell r="B775" t="str">
            <v>GLENDALE PLACE CARE CENTER</v>
          </cell>
          <cell r="Y775">
            <v>100</v>
          </cell>
        </row>
        <row r="776">
          <cell r="A776">
            <v>366328</v>
          </cell>
          <cell r="B776" t="str">
            <v>DIVINE REHABILITATION AND NURSING AT TOLEDO</v>
          </cell>
          <cell r="Y776">
            <v>100</v>
          </cell>
        </row>
        <row r="777">
          <cell r="A777">
            <v>366329</v>
          </cell>
          <cell r="B777" t="str">
            <v>HAMPTON WOODS NURSING CENTER, INC</v>
          </cell>
          <cell r="Y777">
            <v>20</v>
          </cell>
        </row>
        <row r="778">
          <cell r="A778">
            <v>366331</v>
          </cell>
          <cell r="B778" t="str">
            <v>SIENNA SKILLED NURSING &amp; REHABILITATION</v>
          </cell>
          <cell r="Y778">
            <v>100</v>
          </cell>
        </row>
        <row r="779">
          <cell r="A779">
            <v>366332</v>
          </cell>
          <cell r="B779" t="str">
            <v>HOME AT TAYLOR'S POINTE</v>
          </cell>
          <cell r="Y779">
            <v>100</v>
          </cell>
        </row>
        <row r="780">
          <cell r="A780">
            <v>366333</v>
          </cell>
          <cell r="B780" t="str">
            <v>SCENIC POINTE NURSING AND REHAB CTR</v>
          </cell>
          <cell r="Y780">
            <v>100</v>
          </cell>
        </row>
        <row r="781">
          <cell r="A781">
            <v>366334</v>
          </cell>
          <cell r="B781" t="str">
            <v>BETHANY NURSING HOME, INC</v>
          </cell>
          <cell r="Y781">
            <v>100</v>
          </cell>
        </row>
        <row r="782">
          <cell r="A782">
            <v>366335</v>
          </cell>
          <cell r="B782" t="str">
            <v>SNF-THE VILLA AT MARYMOUNT</v>
          </cell>
          <cell r="Y782">
            <v>100</v>
          </cell>
        </row>
        <row r="783">
          <cell r="A783">
            <v>366338</v>
          </cell>
          <cell r="B783" t="str">
            <v>NATIONAL CHURCH RESIDENCES CHILLICOTHE</v>
          </cell>
          <cell r="Y783">
            <v>60</v>
          </cell>
        </row>
        <row r="784">
          <cell r="A784">
            <v>366339</v>
          </cell>
          <cell r="B784" t="str">
            <v>OHIO LIVING LAKE VISTA</v>
          </cell>
          <cell r="Y784">
            <v>80</v>
          </cell>
        </row>
        <row r="785">
          <cell r="A785">
            <v>366340</v>
          </cell>
          <cell r="B785" t="str">
            <v>HARDING POINTE</v>
          </cell>
          <cell r="Y785">
            <v>100</v>
          </cell>
        </row>
        <row r="786">
          <cell r="A786">
            <v>366341</v>
          </cell>
          <cell r="B786" t="str">
            <v>WAYNE COUNTY CARE CENTER</v>
          </cell>
          <cell r="Y786">
            <v>100</v>
          </cell>
        </row>
        <row r="787">
          <cell r="A787">
            <v>366342</v>
          </cell>
          <cell r="B787" t="str">
            <v>ST MARY OF THE WOODS</v>
          </cell>
          <cell r="Y787">
            <v>40</v>
          </cell>
        </row>
        <row r="788">
          <cell r="A788">
            <v>366343</v>
          </cell>
          <cell r="B788" t="str">
            <v>LEGACY NORTH ROYALTON</v>
          </cell>
          <cell r="Y788">
            <v>100</v>
          </cell>
        </row>
        <row r="789">
          <cell r="A789">
            <v>366346</v>
          </cell>
          <cell r="B789" t="str">
            <v>MANOR OF GRANDE VILLAGE</v>
          </cell>
          <cell r="Y789">
            <v>100</v>
          </cell>
        </row>
        <row r="790">
          <cell r="A790">
            <v>366347</v>
          </cell>
          <cell r="B790" t="str">
            <v>VERANDA GARDENS &amp; ASSISTED LIVING</v>
          </cell>
          <cell r="Y790">
            <v>100</v>
          </cell>
        </row>
        <row r="791">
          <cell r="A791">
            <v>366348</v>
          </cell>
          <cell r="B791" t="str">
            <v>VENETIAN GARDENS</v>
          </cell>
          <cell r="Y791">
            <v>100</v>
          </cell>
        </row>
        <row r="792">
          <cell r="A792">
            <v>366350</v>
          </cell>
          <cell r="B792" t="str">
            <v>GARDENS OF MCGREGOR AND AMASA STONE</v>
          </cell>
          <cell r="Y792">
            <v>100</v>
          </cell>
        </row>
        <row r="793">
          <cell r="A793">
            <v>366351</v>
          </cell>
          <cell r="B793" t="str">
            <v>OHIO VETERANS HOME - GEORGETOWN</v>
          </cell>
          <cell r="Y793">
            <v>40</v>
          </cell>
        </row>
        <row r="794">
          <cell r="A794">
            <v>366352</v>
          </cell>
          <cell r="B794" t="str">
            <v>EMERALD POINTE HEALTH AND REHAB CTR</v>
          </cell>
          <cell r="Y794">
            <v>100</v>
          </cell>
        </row>
        <row r="795">
          <cell r="A795">
            <v>366353</v>
          </cell>
          <cell r="B795" t="str">
            <v>TUSCANY GARDENS</v>
          </cell>
          <cell r="Y795">
            <v>100</v>
          </cell>
        </row>
        <row r="796">
          <cell r="A796">
            <v>366354</v>
          </cell>
          <cell r="B796" t="str">
            <v>AVALON BY OTTERBEIN AT PERRYSBURG</v>
          </cell>
          <cell r="Y796">
            <v>100</v>
          </cell>
        </row>
        <row r="797">
          <cell r="A797">
            <v>366355</v>
          </cell>
          <cell r="B797" t="str">
            <v>SINGLETON HEALTH CARE CENTER</v>
          </cell>
          <cell r="Y797">
            <v>100</v>
          </cell>
        </row>
        <row r="798">
          <cell r="A798">
            <v>366358</v>
          </cell>
          <cell r="B798" t="str">
            <v>OTTERBEIN NORTH SHORE</v>
          </cell>
          <cell r="Y798">
            <v>100</v>
          </cell>
        </row>
        <row r="799">
          <cell r="A799">
            <v>366359</v>
          </cell>
          <cell r="B799" t="str">
            <v>LARCHWOOD CARE</v>
          </cell>
          <cell r="Y799">
            <v>80</v>
          </cell>
        </row>
        <row r="800">
          <cell r="A800">
            <v>366360</v>
          </cell>
          <cell r="B800" t="str">
            <v>VINEYARDS AT CONCORD, THE</v>
          </cell>
          <cell r="Y800">
            <v>40</v>
          </cell>
        </row>
        <row r="801">
          <cell r="A801">
            <v>366361</v>
          </cell>
          <cell r="B801" t="str">
            <v>OTTERBEIN MONCLOVA</v>
          </cell>
          <cell r="Y801">
            <v>100</v>
          </cell>
        </row>
        <row r="802">
          <cell r="A802">
            <v>366362</v>
          </cell>
          <cell r="B802" t="str">
            <v>HUNTINGTON WOODS CARE &amp; REHAB CENTER</v>
          </cell>
          <cell r="Y802">
            <v>100</v>
          </cell>
        </row>
        <row r="803">
          <cell r="A803">
            <v>366363</v>
          </cell>
          <cell r="B803" t="str">
            <v>LAURELS OF STEUBENVILLE THE</v>
          </cell>
          <cell r="Y803">
            <v>100</v>
          </cell>
        </row>
        <row r="804">
          <cell r="A804">
            <v>366364</v>
          </cell>
          <cell r="B804" t="str">
            <v>TRIPLE CREEK RETIREMENT COMMUNITY</v>
          </cell>
          <cell r="Y804">
            <v>100</v>
          </cell>
        </row>
        <row r="805">
          <cell r="A805">
            <v>366365</v>
          </cell>
          <cell r="B805" t="str">
            <v>WILLOWS AT BELLEVUE</v>
          </cell>
          <cell r="Y805">
            <v>100</v>
          </cell>
        </row>
        <row r="806">
          <cell r="A806">
            <v>366366</v>
          </cell>
          <cell r="B806" t="str">
            <v>PINE GROVE HEALTHCARE CENTER</v>
          </cell>
          <cell r="Y806">
            <v>100</v>
          </cell>
        </row>
        <row r="807">
          <cell r="A807">
            <v>366367</v>
          </cell>
          <cell r="B807" t="str">
            <v>ALTERCARE OF CANAL WINCHESTER POST-ACUTE RC</v>
          </cell>
          <cell r="Y807">
            <v>100</v>
          </cell>
        </row>
        <row r="808">
          <cell r="A808">
            <v>366368</v>
          </cell>
          <cell r="B808" t="str">
            <v>OTTERBEIN SPRINGBORO</v>
          </cell>
          <cell r="Y808">
            <v>100</v>
          </cell>
        </row>
        <row r="809">
          <cell r="A809">
            <v>366369</v>
          </cell>
          <cell r="B809" t="str">
            <v>ALTERCARE THORNVILLE INC.</v>
          </cell>
          <cell r="Y809">
            <v>40</v>
          </cell>
        </row>
        <row r="810">
          <cell r="A810">
            <v>366370</v>
          </cell>
          <cell r="B810" t="str">
            <v>MILL CREEK NURSING &amp; REHABILITATION</v>
          </cell>
          <cell r="Y810">
            <v>100</v>
          </cell>
        </row>
        <row r="811">
          <cell r="A811">
            <v>366372</v>
          </cell>
          <cell r="B811" t="str">
            <v>KEYSTONE POINTE HEALTH AND REHABILITATION</v>
          </cell>
          <cell r="Y811">
            <v>100</v>
          </cell>
        </row>
        <row r="812">
          <cell r="A812">
            <v>366373</v>
          </cell>
          <cell r="B812" t="str">
            <v>BROOKDALE WESTLAKE VILLAGE</v>
          </cell>
          <cell r="Y812">
            <v>100</v>
          </cell>
        </row>
        <row r="813">
          <cell r="A813">
            <v>366374</v>
          </cell>
          <cell r="B813" t="str">
            <v>TRUEMAN POINTE CARE CENTER</v>
          </cell>
          <cell r="Y813">
            <v>100</v>
          </cell>
        </row>
        <row r="814">
          <cell r="A814">
            <v>366375</v>
          </cell>
          <cell r="B814" t="str">
            <v>MASTERNICK MEMORIAL HEALTH CARE CENTER</v>
          </cell>
          <cell r="Y814">
            <v>100</v>
          </cell>
        </row>
        <row r="815">
          <cell r="A815">
            <v>366376</v>
          </cell>
          <cell r="B815" t="str">
            <v>OTTERBEIN MIDDLETOWN</v>
          </cell>
          <cell r="Y815">
            <v>80</v>
          </cell>
        </row>
        <row r="816">
          <cell r="A816">
            <v>366377</v>
          </cell>
          <cell r="B816" t="str">
            <v>TRANQUILITY OF RICHMOND HEIGHTS</v>
          </cell>
          <cell r="Y816">
            <v>80</v>
          </cell>
        </row>
        <row r="817">
          <cell r="A817">
            <v>366378</v>
          </cell>
          <cell r="B817" t="str">
            <v>COVINGTON SKILLED NURSING &amp; REHAB CENTER</v>
          </cell>
          <cell r="Y817">
            <v>100</v>
          </cell>
        </row>
        <row r="818">
          <cell r="A818">
            <v>366379</v>
          </cell>
          <cell r="B818" t="str">
            <v>ELIZA AT CHAGRIN FALLS</v>
          </cell>
          <cell r="Y818">
            <v>0</v>
          </cell>
        </row>
        <row r="819">
          <cell r="A819">
            <v>366380</v>
          </cell>
          <cell r="B819" t="str">
            <v>INDIANSPRING OF OAKLEY</v>
          </cell>
          <cell r="Y819">
            <v>100</v>
          </cell>
        </row>
        <row r="820">
          <cell r="A820">
            <v>366381</v>
          </cell>
          <cell r="B820" t="str">
            <v>CONCORD HEALTH &amp; REHAB CTR</v>
          </cell>
          <cell r="Y820">
            <v>80</v>
          </cell>
        </row>
        <row r="821">
          <cell r="A821">
            <v>366382</v>
          </cell>
          <cell r="B821" t="str">
            <v>SAYBROOK LANDING</v>
          </cell>
          <cell r="Y821">
            <v>100</v>
          </cell>
        </row>
        <row r="822">
          <cell r="A822">
            <v>366384</v>
          </cell>
          <cell r="B822" t="str">
            <v>CYPRESS POINTE HEALTH CAMPUS</v>
          </cell>
          <cell r="Y822">
            <v>100</v>
          </cell>
        </row>
        <row r="823">
          <cell r="A823">
            <v>366385</v>
          </cell>
          <cell r="B823" t="str">
            <v>CANTERBURY OF TWINSBURG</v>
          </cell>
          <cell r="Y823">
            <v>100</v>
          </cell>
        </row>
        <row r="824">
          <cell r="A824">
            <v>366386</v>
          </cell>
          <cell r="B824" t="str">
            <v>DEUPREE COTTAGES</v>
          </cell>
          <cell r="Y824">
            <v>40</v>
          </cell>
        </row>
        <row r="825">
          <cell r="A825">
            <v>366387</v>
          </cell>
          <cell r="B825" t="str">
            <v>DARBY GLENN NURSING AND REHABILITATION CENTER</v>
          </cell>
          <cell r="Y825">
            <v>100</v>
          </cell>
        </row>
        <row r="826">
          <cell r="A826">
            <v>366388</v>
          </cell>
          <cell r="B826" t="str">
            <v>STONESPRING OF VANDALIA</v>
          </cell>
          <cell r="Y826">
            <v>100</v>
          </cell>
        </row>
        <row r="827">
          <cell r="A827">
            <v>366389</v>
          </cell>
          <cell r="B827" t="str">
            <v>FOREST HILLS HEALTHCARE CENTER.</v>
          </cell>
          <cell r="Y827">
            <v>100</v>
          </cell>
        </row>
        <row r="828">
          <cell r="A828">
            <v>366390</v>
          </cell>
          <cell r="B828" t="str">
            <v>NORTH PARK CARE CENTER</v>
          </cell>
          <cell r="Y828">
            <v>40</v>
          </cell>
        </row>
        <row r="829">
          <cell r="A829">
            <v>366391</v>
          </cell>
          <cell r="B829" t="str">
            <v>ASTORIA SKILLED NURSING AND REHABILITATION</v>
          </cell>
          <cell r="Y829">
            <v>100</v>
          </cell>
        </row>
        <row r="830">
          <cell r="A830">
            <v>366392</v>
          </cell>
          <cell r="B830" t="str">
            <v>BURBANK PARKE CARE CENTER</v>
          </cell>
          <cell r="Y830">
            <v>80</v>
          </cell>
        </row>
        <row r="831">
          <cell r="A831">
            <v>366393</v>
          </cell>
          <cell r="B831" t="str">
            <v>OTTERBEIN AT MAINEVILLE</v>
          </cell>
          <cell r="Y831">
            <v>100</v>
          </cell>
        </row>
        <row r="832">
          <cell r="A832">
            <v>366394</v>
          </cell>
          <cell r="B832" t="str">
            <v>AVENUE CARE AND REHABILITATION CENTER, THE</v>
          </cell>
          <cell r="Y832">
            <v>80</v>
          </cell>
        </row>
        <row r="833">
          <cell r="A833">
            <v>366395</v>
          </cell>
          <cell r="B833" t="str">
            <v>OAKS OF BRECKSVILLE</v>
          </cell>
          <cell r="Y833">
            <v>100</v>
          </cell>
        </row>
        <row r="834">
          <cell r="A834">
            <v>366396</v>
          </cell>
          <cell r="B834" t="str">
            <v>LAURELS OF ATHENS, THE</v>
          </cell>
          <cell r="Y834">
            <v>60</v>
          </cell>
        </row>
        <row r="835">
          <cell r="A835">
            <v>366399</v>
          </cell>
          <cell r="B835" t="str">
            <v>COVENANT VILLAGE OF GREEN TOWNSHIP</v>
          </cell>
          <cell r="Y835">
            <v>100</v>
          </cell>
        </row>
        <row r="836">
          <cell r="A836">
            <v>366400</v>
          </cell>
          <cell r="B836" t="str">
            <v>BEAVERCREEK HEALTH AND REHAB</v>
          </cell>
          <cell r="Y836">
            <v>100</v>
          </cell>
        </row>
        <row r="837">
          <cell r="A837">
            <v>366402</v>
          </cell>
          <cell r="B837" t="str">
            <v>WILLOW RIDGE OF MENNONITE HOME COMMUNITIES OF OHIO</v>
          </cell>
          <cell r="Y837">
            <v>100</v>
          </cell>
        </row>
        <row r="838">
          <cell r="A838">
            <v>366403</v>
          </cell>
          <cell r="B838" t="str">
            <v>BATH CREEK ESTATES</v>
          </cell>
          <cell r="Y838">
            <v>100</v>
          </cell>
        </row>
        <row r="839">
          <cell r="A839">
            <v>366404</v>
          </cell>
          <cell r="B839" t="str">
            <v>HERITAGE OF HUDSON</v>
          </cell>
          <cell r="Y839">
            <v>80</v>
          </cell>
        </row>
        <row r="840">
          <cell r="A840">
            <v>366405</v>
          </cell>
          <cell r="B840" t="str">
            <v>WOOSTER COMMUNITY HOSPITAL SNF</v>
          </cell>
          <cell r="Y840">
            <v>0</v>
          </cell>
        </row>
        <row r="841">
          <cell r="A841">
            <v>366406</v>
          </cell>
          <cell r="B841" t="str">
            <v>LAKES OF MONCLOVA HEALTH CAMPUS THE</v>
          </cell>
          <cell r="Y841">
            <v>100</v>
          </cell>
        </row>
        <row r="842">
          <cell r="A842">
            <v>366407</v>
          </cell>
          <cell r="B842" t="str">
            <v>AVENUE AT MEDINA</v>
          </cell>
          <cell r="Y842">
            <v>80</v>
          </cell>
        </row>
        <row r="843">
          <cell r="A843">
            <v>366408</v>
          </cell>
          <cell r="B843" t="str">
            <v>ATLANTES THE</v>
          </cell>
          <cell r="Y843">
            <v>0</v>
          </cell>
        </row>
        <row r="844">
          <cell r="A844">
            <v>366409</v>
          </cell>
          <cell r="B844" t="str">
            <v>KINGSTON REHABILITATION OF PERRYSBURG</v>
          </cell>
          <cell r="Y844">
            <v>100</v>
          </cell>
        </row>
        <row r="845">
          <cell r="A845">
            <v>366410</v>
          </cell>
          <cell r="B845" t="str">
            <v>ST CLARE COMMONS</v>
          </cell>
          <cell r="Y845">
            <v>100</v>
          </cell>
        </row>
        <row r="846">
          <cell r="A846">
            <v>366411</v>
          </cell>
          <cell r="B846" t="str">
            <v>ROBERT A  BARNES CENTER</v>
          </cell>
          <cell r="Y846">
            <v>20</v>
          </cell>
        </row>
        <row r="847">
          <cell r="A847">
            <v>366412</v>
          </cell>
          <cell r="B847" t="str">
            <v>ALS MOUNT VERNON INC</v>
          </cell>
          <cell r="Y847">
            <v>40</v>
          </cell>
        </row>
        <row r="848">
          <cell r="A848">
            <v>366413</v>
          </cell>
          <cell r="B848" t="str">
            <v>OAKS AT BETHESDA THE</v>
          </cell>
          <cell r="Y848">
            <v>60</v>
          </cell>
        </row>
        <row r="849">
          <cell r="A849">
            <v>366415</v>
          </cell>
          <cell r="B849" t="str">
            <v>OHIO LIVING CAPE MAY</v>
          </cell>
          <cell r="Y849">
            <v>100</v>
          </cell>
        </row>
        <row r="850">
          <cell r="A850">
            <v>366416</v>
          </cell>
          <cell r="B850" t="str">
            <v>VILLA VISTA ROYALE LLC</v>
          </cell>
          <cell r="Y850">
            <v>100</v>
          </cell>
        </row>
        <row r="851">
          <cell r="A851">
            <v>366417</v>
          </cell>
          <cell r="B851" t="str">
            <v>FOUR SEASONS OF WASHINGTON NURSING AND REHAB</v>
          </cell>
          <cell r="Y851">
            <v>100</v>
          </cell>
        </row>
        <row r="852">
          <cell r="A852">
            <v>366418</v>
          </cell>
          <cell r="B852" t="str">
            <v>LEGACY DUBLIN</v>
          </cell>
          <cell r="Y852">
            <v>100</v>
          </cell>
        </row>
        <row r="853">
          <cell r="A853">
            <v>366419</v>
          </cell>
          <cell r="B853" t="str">
            <v>LEGACY TWINSBURG</v>
          </cell>
          <cell r="Y853">
            <v>100</v>
          </cell>
        </row>
        <row r="854">
          <cell r="A854">
            <v>366421</v>
          </cell>
          <cell r="B854" t="str">
            <v>FLORENTINE GARDENS</v>
          </cell>
          <cell r="Y854">
            <v>100</v>
          </cell>
        </row>
        <row r="855">
          <cell r="A855">
            <v>366422</v>
          </cell>
          <cell r="B855" t="str">
            <v>ELMWOOD ASSISTED LIVING &amp; SKILLED NURSING OF FREMO</v>
          </cell>
          <cell r="Y855">
            <v>60</v>
          </cell>
        </row>
        <row r="856">
          <cell r="A856">
            <v>366423</v>
          </cell>
          <cell r="B856" t="str">
            <v>MEADOWS OF OTTAWA THE</v>
          </cell>
          <cell r="Y856">
            <v>100</v>
          </cell>
        </row>
        <row r="857">
          <cell r="A857">
            <v>366424</v>
          </cell>
          <cell r="B857" t="str">
            <v>OTTERBEIN NEW ALBANY</v>
          </cell>
          <cell r="Y857">
            <v>100</v>
          </cell>
        </row>
        <row r="858">
          <cell r="A858">
            <v>366425</v>
          </cell>
          <cell r="B858" t="str">
            <v>GREEN VILLAGE SKILLED NURSING &amp; REHABILITATION LTD</v>
          </cell>
          <cell r="Y858">
            <v>100</v>
          </cell>
        </row>
        <row r="859">
          <cell r="A859">
            <v>366426</v>
          </cell>
          <cell r="B859" t="str">
            <v>WOODS ON FRENCH CREEK NURSING &amp; REHAB CENTER THE</v>
          </cell>
          <cell r="Y859">
            <v>100</v>
          </cell>
        </row>
        <row r="860">
          <cell r="A860">
            <v>366427</v>
          </cell>
          <cell r="B860" t="str">
            <v>LIBERTY NURSING CENTER OF COLERAIN INC</v>
          </cell>
          <cell r="Y860">
            <v>100</v>
          </cell>
        </row>
        <row r="861">
          <cell r="A861">
            <v>366428</v>
          </cell>
          <cell r="B861" t="str">
            <v>O'NEILL HEALTHCARE FAIRVIEW PARK</v>
          </cell>
          <cell r="Y861">
            <v>100</v>
          </cell>
        </row>
        <row r="862">
          <cell r="A862">
            <v>366429</v>
          </cell>
          <cell r="B862" t="str">
            <v>ALTERCARE ZANESVILLE INC.</v>
          </cell>
          <cell r="Y862">
            <v>80</v>
          </cell>
        </row>
        <row r="863">
          <cell r="A863">
            <v>366430</v>
          </cell>
          <cell r="B863" t="str">
            <v>OTTERBEIN GAHANNA</v>
          </cell>
          <cell r="Y863">
            <v>100</v>
          </cell>
        </row>
        <row r="864">
          <cell r="A864">
            <v>366431</v>
          </cell>
          <cell r="B864" t="str">
            <v>AVENUE AT AURORA</v>
          </cell>
          <cell r="Y864">
            <v>100</v>
          </cell>
        </row>
        <row r="865">
          <cell r="A865">
            <v>366432</v>
          </cell>
          <cell r="B865" t="str">
            <v>SANCTUARY POINTE NURSING &amp; REHABILITATION CENTER</v>
          </cell>
          <cell r="Y865">
            <v>100</v>
          </cell>
        </row>
        <row r="866">
          <cell r="A866">
            <v>366433</v>
          </cell>
          <cell r="B866" t="str">
            <v>MAPLEVIEW COUNTRY VILLA</v>
          </cell>
          <cell r="Y866">
            <v>100</v>
          </cell>
        </row>
        <row r="867">
          <cell r="A867">
            <v>366434</v>
          </cell>
          <cell r="B867" t="str">
            <v>ALTERCARE TRANSITIONAL CARE OF THE WESTERN RESERVE</v>
          </cell>
          <cell r="Y867">
            <v>100</v>
          </cell>
        </row>
        <row r="868">
          <cell r="A868">
            <v>366435</v>
          </cell>
          <cell r="B868" t="str">
            <v>GRAND THE</v>
          </cell>
          <cell r="Y868">
            <v>80</v>
          </cell>
        </row>
        <row r="869">
          <cell r="A869">
            <v>366437</v>
          </cell>
          <cell r="B869" t="str">
            <v>ARLINGTON POINTE</v>
          </cell>
          <cell r="Y869">
            <v>100</v>
          </cell>
        </row>
        <row r="870">
          <cell r="A870">
            <v>366439</v>
          </cell>
          <cell r="B870" t="str">
            <v>OTTERBEIN UNION TOWNSHIP</v>
          </cell>
          <cell r="Y870">
            <v>100</v>
          </cell>
        </row>
        <row r="871">
          <cell r="A871">
            <v>366440</v>
          </cell>
          <cell r="B871" t="str">
            <v>HIGHLAND POINTE HEALTH &amp; REHAB CENTER</v>
          </cell>
          <cell r="Y871">
            <v>100</v>
          </cell>
        </row>
        <row r="872">
          <cell r="A872">
            <v>366441</v>
          </cell>
          <cell r="B872" t="str">
            <v>SEVEN HILLS HEALTH &amp; REHAB CENTER</v>
          </cell>
          <cell r="Y872">
            <v>100</v>
          </cell>
        </row>
        <row r="873">
          <cell r="A873">
            <v>366442</v>
          </cell>
          <cell r="B873" t="str">
            <v>CENTER FOR REHABILITATION AT HAMPTON WOODS THE</v>
          </cell>
          <cell r="Y873">
            <v>0</v>
          </cell>
        </row>
        <row r="874">
          <cell r="A874">
            <v>366443</v>
          </cell>
          <cell r="B874" t="str">
            <v>BELPRE LANDING NURSING AND REHABILITATION</v>
          </cell>
          <cell r="Y874">
            <v>80</v>
          </cell>
        </row>
        <row r="875">
          <cell r="A875">
            <v>366444</v>
          </cell>
          <cell r="B875" t="str">
            <v>VANCREST OF ADA</v>
          </cell>
          <cell r="Y875">
            <v>60</v>
          </cell>
        </row>
        <row r="876">
          <cell r="A876">
            <v>366445</v>
          </cell>
          <cell r="B876" t="str">
            <v>OTTERBEIN LOVELAND</v>
          </cell>
          <cell r="Y876">
            <v>100</v>
          </cell>
        </row>
        <row r="877">
          <cell r="A877">
            <v>366446</v>
          </cell>
          <cell r="B877" t="str">
            <v>MEADOW GROVE TRANSITIONAL CARE</v>
          </cell>
          <cell r="Y877">
            <v>100</v>
          </cell>
        </row>
        <row r="878">
          <cell r="A878">
            <v>366447</v>
          </cell>
          <cell r="B878" t="str">
            <v>CONCORD VILLAGE SKILLED NURSING &amp; REHABILITATION</v>
          </cell>
          <cell r="Y878">
            <v>80</v>
          </cell>
        </row>
        <row r="879">
          <cell r="A879">
            <v>366448</v>
          </cell>
          <cell r="B879" t="str">
            <v>MONROE COUNTY OPERATING INC</v>
          </cell>
          <cell r="Y879">
            <v>80</v>
          </cell>
        </row>
        <row r="880">
          <cell r="A880">
            <v>366449</v>
          </cell>
          <cell r="B880" t="str">
            <v>PARK VILLAGE HC NP LLC</v>
          </cell>
          <cell r="Y880">
            <v>60</v>
          </cell>
        </row>
        <row r="881">
          <cell r="A881">
            <v>366450</v>
          </cell>
          <cell r="B881" t="str">
            <v>JAMESTOWNE REHABILITATION</v>
          </cell>
          <cell r="Y881">
            <v>0</v>
          </cell>
        </row>
        <row r="882">
          <cell r="A882">
            <v>366452</v>
          </cell>
          <cell r="B882" t="str">
            <v>LAKES OF SYLVANIA, THE</v>
          </cell>
          <cell r="Y882">
            <v>100</v>
          </cell>
        </row>
        <row r="883">
          <cell r="A883">
            <v>366453</v>
          </cell>
          <cell r="B883" t="str">
            <v>SHEPHERD OF THE VALLEY POLAND</v>
          </cell>
          <cell r="Y883">
            <v>80</v>
          </cell>
        </row>
        <row r="884">
          <cell r="A884">
            <v>366454</v>
          </cell>
          <cell r="B884" t="str">
            <v>AVENUE AT MACEDONIA</v>
          </cell>
          <cell r="Y884">
            <v>100</v>
          </cell>
        </row>
        <row r="885">
          <cell r="A885">
            <v>366455</v>
          </cell>
          <cell r="B885" t="str">
            <v>MENTOR RIDGE HEALTH AND REHABILITATION</v>
          </cell>
          <cell r="Y885">
            <v>100</v>
          </cell>
        </row>
        <row r="886">
          <cell r="A886">
            <v>366456</v>
          </cell>
          <cell r="B886" t="str">
            <v>WINDSOR MEDICAL CENTER INC</v>
          </cell>
          <cell r="Y886">
            <v>0</v>
          </cell>
        </row>
        <row r="887">
          <cell r="A887">
            <v>366457</v>
          </cell>
          <cell r="B887" t="str">
            <v>THE LAURELS OF GAHANNA</v>
          </cell>
          <cell r="Y887">
            <v>100</v>
          </cell>
        </row>
        <row r="888">
          <cell r="A888">
            <v>366458</v>
          </cell>
          <cell r="B888" t="str">
            <v>AHC OF LANDERHAVEN LLC</v>
          </cell>
          <cell r="Y888">
            <v>0</v>
          </cell>
        </row>
        <row r="889">
          <cell r="A889">
            <v>366459</v>
          </cell>
          <cell r="B889" t="str">
            <v>BRUNSWICK POINTE TRANSITIONAL CARE</v>
          </cell>
          <cell r="Y889">
            <v>100</v>
          </cell>
        </row>
        <row r="890">
          <cell r="A890">
            <v>366460</v>
          </cell>
          <cell r="B890" t="str">
            <v>CANFIELD ACRES LLC DBA WINDSOR HOUSE AT CANFIELD</v>
          </cell>
          <cell r="Y890">
            <v>80</v>
          </cell>
        </row>
        <row r="891">
          <cell r="A891">
            <v>366461</v>
          </cell>
          <cell r="B891" t="str">
            <v>WOODED GLEN</v>
          </cell>
          <cell r="Y891">
            <v>100</v>
          </cell>
        </row>
        <row r="892">
          <cell r="A892">
            <v>366462</v>
          </cell>
          <cell r="B892" t="str">
            <v>CANAL WINCHESTER CARE CENTER</v>
          </cell>
          <cell r="Y892">
            <v>100</v>
          </cell>
        </row>
        <row r="893">
          <cell r="A893">
            <v>366463</v>
          </cell>
          <cell r="B893" t="str">
            <v>AVENUE AT WOOSTER</v>
          </cell>
          <cell r="Y893">
            <v>80</v>
          </cell>
        </row>
        <row r="894">
          <cell r="A894">
            <v>366464</v>
          </cell>
          <cell r="B894" t="str">
            <v>SPRINGS OF LIMA THE</v>
          </cell>
          <cell r="Y894">
            <v>100</v>
          </cell>
        </row>
        <row r="895">
          <cell r="A895">
            <v>366465</v>
          </cell>
          <cell r="B895" t="str">
            <v>GLEN THE</v>
          </cell>
          <cell r="Y895">
            <v>100</v>
          </cell>
        </row>
        <row r="896">
          <cell r="A896">
            <v>366466</v>
          </cell>
          <cell r="B896" t="str">
            <v>AUSTIN TRACE HEALTH AND REHABILITATION</v>
          </cell>
          <cell r="Y896">
            <v>100</v>
          </cell>
        </row>
        <row r="897">
          <cell r="A897">
            <v>366467</v>
          </cell>
          <cell r="B897" t="str">
            <v>ADVANCED HEALTH CARE OF CINCINNATI</v>
          </cell>
          <cell r="Y897">
            <v>0</v>
          </cell>
        </row>
        <row r="898">
          <cell r="A898">
            <v>366468</v>
          </cell>
          <cell r="B898" t="str">
            <v>VANCREST OF PAYNE</v>
          </cell>
          <cell r="Y898">
            <v>100</v>
          </cell>
        </row>
        <row r="899">
          <cell r="A899">
            <v>366469</v>
          </cell>
          <cell r="B899" t="str">
            <v>SIENA GARDENS REHABILITATION &amp; TRANSITIONAL CARE</v>
          </cell>
          <cell r="Y899">
            <v>100</v>
          </cell>
        </row>
        <row r="900">
          <cell r="A900">
            <v>366470</v>
          </cell>
          <cell r="B900" t="str">
            <v>WESLEY WOODS AT NEW ALBANY</v>
          </cell>
          <cell r="Y900">
            <v>40</v>
          </cell>
        </row>
        <row r="901">
          <cell r="A901">
            <v>366471</v>
          </cell>
          <cell r="B901" t="str">
            <v>AVENUE AT BROADVIEW HEIGHTS</v>
          </cell>
          <cell r="Y901">
            <v>100</v>
          </cell>
        </row>
        <row r="902">
          <cell r="A902">
            <v>366472</v>
          </cell>
          <cell r="B902" t="str">
            <v>CAPRI GARDENS</v>
          </cell>
          <cell r="Y902">
            <v>100</v>
          </cell>
        </row>
        <row r="903">
          <cell r="A903">
            <v>366473</v>
          </cell>
          <cell r="B903" t="str">
            <v>THE WILLOWS AT TIFFIN</v>
          </cell>
          <cell r="Y903">
            <v>100</v>
          </cell>
        </row>
        <row r="904">
          <cell r="A904">
            <v>366474</v>
          </cell>
          <cell r="B904" t="str">
            <v>VIOLET SPRINGS HEALTH CAMPUS</v>
          </cell>
          <cell r="Y904">
            <v>100</v>
          </cell>
        </row>
        <row r="905">
          <cell r="A905">
            <v>366475</v>
          </cell>
          <cell r="B905" t="str">
            <v>SMITHS MILL HEALTH CAMPUS</v>
          </cell>
          <cell r="Y905">
            <v>100</v>
          </cell>
        </row>
        <row r="906">
          <cell r="A906">
            <v>366476</v>
          </cell>
          <cell r="B906" t="str">
            <v>VILLAGE OF THE FALLS</v>
          </cell>
          <cell r="Y906">
            <v>100</v>
          </cell>
        </row>
        <row r="907">
          <cell r="A907">
            <v>366477</v>
          </cell>
          <cell r="B907" t="str">
            <v>AVENUE AT NORTH RIDGEVILLE</v>
          </cell>
          <cell r="Y907">
            <v>100</v>
          </cell>
        </row>
        <row r="908">
          <cell r="A908">
            <v>366478</v>
          </cell>
          <cell r="B908" t="str">
            <v>WATERVIEW POINTE NURSING &amp; REHABILITATION</v>
          </cell>
          <cell r="Y908">
            <v>80</v>
          </cell>
        </row>
        <row r="909">
          <cell r="A909">
            <v>366479</v>
          </cell>
          <cell r="B909" t="str">
            <v>TIMBERLAND RIDGE NURSING &amp; REHABILITATION</v>
          </cell>
          <cell r="Y909">
            <v>100</v>
          </cell>
        </row>
        <row r="910">
          <cell r="A910">
            <v>366480</v>
          </cell>
          <cell r="B910" t="str">
            <v>TAYLOR SPRINGS HEALTH CAMPUS</v>
          </cell>
          <cell r="Y910">
            <v>100</v>
          </cell>
        </row>
        <row r="911">
          <cell r="A911">
            <v>366481</v>
          </cell>
          <cell r="B911" t="str">
            <v>LAURELS OF WEST COLUMBUS, THE</v>
          </cell>
          <cell r="Y911">
            <v>80</v>
          </cell>
        </row>
        <row r="912">
          <cell r="A912">
            <v>366482</v>
          </cell>
          <cell r="B912" t="str">
            <v>GATEWAY SPRINGS HEALTH CAMPUS</v>
          </cell>
          <cell r="Y912">
            <v>100</v>
          </cell>
        </row>
        <row r="913">
          <cell r="A913">
            <v>366483</v>
          </cell>
          <cell r="B913" t="str">
            <v>HARRISON TRAIL HEALTH CAMPUS</v>
          </cell>
          <cell r="Y913">
            <v>100</v>
          </cell>
        </row>
        <row r="914">
          <cell r="A914">
            <v>366484</v>
          </cell>
          <cell r="B914" t="str">
            <v>JOHNSTOWN POINTE NURSING &amp; REHABILITATION CENTER</v>
          </cell>
          <cell r="Y914">
            <v>100</v>
          </cell>
        </row>
        <row r="915">
          <cell r="A915">
            <v>366485</v>
          </cell>
          <cell r="B915" t="str">
            <v>BRIARFIELD PLACE</v>
          </cell>
          <cell r="Y915">
            <v>80</v>
          </cell>
        </row>
        <row r="916">
          <cell r="A916">
            <v>366486</v>
          </cell>
          <cell r="B916" t="str">
            <v>ROCKLAND RIDGE NURSING &amp; REHABILITATION CENTER</v>
          </cell>
          <cell r="Y916">
            <v>100</v>
          </cell>
        </row>
        <row r="917">
          <cell r="A917">
            <v>366487</v>
          </cell>
          <cell r="B917" t="str">
            <v>TALLMADGE HEALTH &amp; REHAB CENTER</v>
          </cell>
          <cell r="Y917">
            <v>100</v>
          </cell>
        </row>
        <row r="918">
          <cell r="A918">
            <v>366488</v>
          </cell>
          <cell r="B918" t="str">
            <v>AVENUE AT LYNDHURST</v>
          </cell>
          <cell r="Y918">
            <v>100</v>
          </cell>
        </row>
        <row r="919">
          <cell r="A919">
            <v>366489</v>
          </cell>
          <cell r="B919" t="str">
            <v>ALOIS ALZHEIMER CENTER</v>
          </cell>
          <cell r="Y919">
            <v>100</v>
          </cell>
        </row>
        <row r="920">
          <cell r="A920">
            <v>366490</v>
          </cell>
          <cell r="B920" t="str">
            <v>VIENNA SPRINGS HEALTH CAMPUS</v>
          </cell>
          <cell r="Y920">
            <v>100</v>
          </cell>
        </row>
        <row r="921">
          <cell r="A921">
            <v>366491</v>
          </cell>
          <cell r="B921" t="str">
            <v>STRONGSVILLE HEALTHCARE AND REHABILITATION</v>
          </cell>
          <cell r="Y921">
            <v>100</v>
          </cell>
        </row>
        <row r="922">
          <cell r="A922">
            <v>366492</v>
          </cell>
          <cell r="B922" t="str">
            <v>NORWICH SPRINGS HEALTH CAMPUS</v>
          </cell>
          <cell r="Y922">
            <v>80</v>
          </cell>
        </row>
        <row r="923">
          <cell r="A923">
            <v>366493</v>
          </cell>
          <cell r="B923" t="str">
            <v>PROMEDICA SKILLED NURSING &amp; REHAB AT METROHEALTH</v>
          </cell>
          <cell r="Y923">
            <v>80</v>
          </cell>
        </row>
        <row r="924">
          <cell r="A924">
            <v>366494</v>
          </cell>
          <cell r="B924" t="str">
            <v>LANDINGS OF WESTERVILLE HEALTH AND REHAB THE</v>
          </cell>
          <cell r="Y924">
            <v>100</v>
          </cell>
        </row>
        <row r="925">
          <cell r="A925">
            <v>366495</v>
          </cell>
          <cell r="B925" t="str">
            <v>AVENUE AT BROOKLYN</v>
          </cell>
          <cell r="Y925">
            <v>100</v>
          </cell>
        </row>
        <row r="926">
          <cell r="A926">
            <v>366496</v>
          </cell>
          <cell r="B926" t="str">
            <v>ALLBRIDGE REHABILITATION AND NURSING CENTER</v>
          </cell>
          <cell r="Y926">
            <v>100</v>
          </cell>
        </row>
        <row r="927">
          <cell r="A927">
            <v>366497</v>
          </cell>
          <cell r="B927" t="str">
            <v>TAMARACK RIDGE HEALTH AND REHABILITATION</v>
          </cell>
          <cell r="Y927">
            <v>100</v>
          </cell>
        </row>
        <row r="928">
          <cell r="A928">
            <v>366498</v>
          </cell>
          <cell r="B928" t="str">
            <v>LIBERTY STATION HEALTH CAMPUS</v>
          </cell>
          <cell r="Y928">
            <v>0</v>
          </cell>
        </row>
        <row r="929">
          <cell r="A929">
            <v>366499</v>
          </cell>
          <cell r="B929" t="str">
            <v>WILLOWS AT BOWLING GREEN THE</v>
          </cell>
          <cell r="Y929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-24"/>
      <sheetName val="7-24"/>
      <sheetName val="ohio"/>
    </sheetNames>
    <sheetDataSet>
      <sheetData sheetId="0"/>
      <sheetData sheetId="1"/>
      <sheetData sheetId="2">
        <row r="2">
          <cell r="A2">
            <v>365005</v>
          </cell>
          <cell r="B2" t="str">
            <v>THE CHATEAU AT MOUNTAIN CREST NURSING &amp; REHAB CTR</v>
          </cell>
          <cell r="C2">
            <v>3.4733499999999999</v>
          </cell>
          <cell r="D2">
            <v>3.3531900000000001</v>
          </cell>
          <cell r="E2">
            <v>3.4132699999999998</v>
          </cell>
          <cell r="F2">
            <v>40</v>
          </cell>
          <cell r="G2">
            <v>40</v>
          </cell>
        </row>
        <row r="3">
          <cell r="A3">
            <v>365006</v>
          </cell>
          <cell r="B3" t="str">
            <v>HILLSIDE PLAZA</v>
          </cell>
          <cell r="C3">
            <v>2.2972999999999999</v>
          </cell>
          <cell r="D3">
            <v>2.8146800000000001</v>
          </cell>
          <cell r="E3">
            <v>2.55599</v>
          </cell>
          <cell r="F3">
            <v>20</v>
          </cell>
          <cell r="G3">
            <v>0</v>
          </cell>
        </row>
        <row r="4">
          <cell r="A4">
            <v>365014</v>
          </cell>
          <cell r="B4" t="str">
            <v>BRETHREN RETIREMENT COMMUNITY</v>
          </cell>
          <cell r="C4">
            <v>3.8161700000000001</v>
          </cell>
          <cell r="D4">
            <v>3.8056800000000002</v>
          </cell>
          <cell r="E4">
            <v>3.8109250000000001</v>
          </cell>
          <cell r="F4">
            <v>60</v>
          </cell>
          <cell r="G4">
            <v>60</v>
          </cell>
        </row>
        <row r="5">
          <cell r="A5">
            <v>365020</v>
          </cell>
          <cell r="B5" t="str">
            <v>LUTHERAN HOME</v>
          </cell>
          <cell r="C5">
            <v>4.1400100000000002</v>
          </cell>
          <cell r="D5">
            <v>3.9862600000000001</v>
          </cell>
          <cell r="E5">
            <v>4.0631349999999999</v>
          </cell>
          <cell r="F5">
            <v>80</v>
          </cell>
          <cell r="G5">
            <v>80</v>
          </cell>
        </row>
        <row r="6">
          <cell r="A6">
            <v>365022</v>
          </cell>
          <cell r="B6" t="str">
            <v>HOSPITALITY CENTER FOR REHABILITATION AND HEALING</v>
          </cell>
          <cell r="C6">
            <v>2.5942400000000001</v>
          </cell>
          <cell r="D6">
            <v>3.5348000000000002</v>
          </cell>
          <cell r="E6">
            <v>3.0645199999999999</v>
          </cell>
          <cell r="F6">
            <v>40</v>
          </cell>
          <cell r="G6">
            <v>40</v>
          </cell>
        </row>
        <row r="7">
          <cell r="A7">
            <v>365026</v>
          </cell>
          <cell r="B7" t="str">
            <v>WEXNER HERITAGE HOUSE</v>
          </cell>
          <cell r="C7">
            <v>3.9055900000000001</v>
          </cell>
          <cell r="D7">
            <v>4.17286</v>
          </cell>
          <cell r="E7">
            <v>4.0392250000000001</v>
          </cell>
          <cell r="F7">
            <v>80</v>
          </cell>
          <cell r="G7">
            <v>80</v>
          </cell>
        </row>
        <row r="8">
          <cell r="A8">
            <v>365030</v>
          </cell>
          <cell r="B8" t="str">
            <v>CONCORD CARE CENTER OF TOLEDO</v>
          </cell>
          <cell r="C8">
            <v>3.6572200000000001</v>
          </cell>
          <cell r="D8">
            <v>3.5342899999999999</v>
          </cell>
          <cell r="E8">
            <v>3.595755</v>
          </cell>
          <cell r="F8">
            <v>60</v>
          </cell>
          <cell r="G8">
            <v>60</v>
          </cell>
        </row>
        <row r="9">
          <cell r="A9">
            <v>365033</v>
          </cell>
          <cell r="B9" t="str">
            <v>CEDARWOOD PLAZA</v>
          </cell>
          <cell r="C9">
            <v>2.8444099999999999</v>
          </cell>
          <cell r="D9">
            <v>2.8883299999999998</v>
          </cell>
          <cell r="E9">
            <v>2.8663699999999999</v>
          </cell>
          <cell r="F9">
            <v>20</v>
          </cell>
          <cell r="G9">
            <v>0</v>
          </cell>
        </row>
        <row r="10">
          <cell r="A10">
            <v>365044</v>
          </cell>
          <cell r="B10" t="str">
            <v>ARCAT CINCINNATI</v>
          </cell>
          <cell r="C10">
            <v>3.50875</v>
          </cell>
          <cell r="D10">
            <v>4.3686400000000001</v>
          </cell>
          <cell r="E10">
            <v>3.9386950000000001</v>
          </cell>
          <cell r="F10">
            <v>80</v>
          </cell>
          <cell r="G10">
            <v>80</v>
          </cell>
        </row>
        <row r="11">
          <cell r="A11">
            <v>365045</v>
          </cell>
          <cell r="B11" t="str">
            <v>HILLEBRAND NURSING AND REHABILITATION CENTER</v>
          </cell>
          <cell r="C11">
            <v>3.3603200000000002</v>
          </cell>
          <cell r="D11">
            <v>3.4939300000000002</v>
          </cell>
          <cell r="E11">
            <v>3.4271250000000002</v>
          </cell>
          <cell r="F11">
            <v>40</v>
          </cell>
          <cell r="G11">
            <v>40</v>
          </cell>
        </row>
        <row r="12">
          <cell r="A12">
            <v>365046</v>
          </cell>
          <cell r="B12" t="str">
            <v>DAUGHTERS OF MIRIAM CENTER FOR NURSING &amp; REHABILIT</v>
          </cell>
          <cell r="C12">
            <v>4.1139599999999996</v>
          </cell>
          <cell r="D12">
            <v>4.7230100000000004</v>
          </cell>
          <cell r="E12">
            <v>4.4184850000000004</v>
          </cell>
          <cell r="F12">
            <v>80</v>
          </cell>
          <cell r="G12">
            <v>80</v>
          </cell>
        </row>
        <row r="13">
          <cell r="A13">
            <v>365047</v>
          </cell>
          <cell r="B13" t="str">
            <v>FIRST COMMUNITY VILLAGE HEALTHCARE CTR</v>
          </cell>
          <cell r="C13">
            <v>4.0023299999999997</v>
          </cell>
          <cell r="D13">
            <v>4.6597600000000003</v>
          </cell>
          <cell r="E13">
            <v>4.3310449999999996</v>
          </cell>
          <cell r="F13">
            <v>80</v>
          </cell>
          <cell r="G13">
            <v>80</v>
          </cell>
        </row>
        <row r="14">
          <cell r="A14">
            <v>365048</v>
          </cell>
          <cell r="B14" t="str">
            <v>LIFE CARE CENTER OF WESTLAKE</v>
          </cell>
          <cell r="C14">
            <v>3.6774</v>
          </cell>
          <cell r="D14">
            <v>3.85338</v>
          </cell>
          <cell r="E14">
            <v>3.76539</v>
          </cell>
          <cell r="F14">
            <v>60</v>
          </cell>
          <cell r="G14">
            <v>60</v>
          </cell>
        </row>
        <row r="15">
          <cell r="A15">
            <v>365051</v>
          </cell>
          <cell r="B15" t="str">
            <v>OHIO LIVING ROCKYNOL</v>
          </cell>
          <cell r="C15">
            <v>3.95113</v>
          </cell>
          <cell r="D15">
            <v>3.57857</v>
          </cell>
          <cell r="E15">
            <v>3.76485</v>
          </cell>
          <cell r="F15">
            <v>60</v>
          </cell>
          <cell r="G15">
            <v>60</v>
          </cell>
        </row>
        <row r="16">
          <cell r="A16">
            <v>365065</v>
          </cell>
          <cell r="B16" t="str">
            <v>HARRISON PAVILION CARE CENTER</v>
          </cell>
          <cell r="C16">
            <v>3.3835600000000001</v>
          </cell>
          <cell r="D16">
            <v>3.3454799999999998</v>
          </cell>
          <cell r="E16">
            <v>3.3645199999999997</v>
          </cell>
          <cell r="F16">
            <v>40</v>
          </cell>
          <cell r="G16">
            <v>40</v>
          </cell>
        </row>
        <row r="17">
          <cell r="A17">
            <v>365071</v>
          </cell>
          <cell r="B17" t="str">
            <v>BEACHWOOD POINTE CARE CENTER</v>
          </cell>
          <cell r="C17">
            <v>3.5550700000000002</v>
          </cell>
          <cell r="D17">
            <v>3.9555500000000001</v>
          </cell>
          <cell r="E17">
            <v>3.7553100000000001</v>
          </cell>
          <cell r="F17">
            <v>60</v>
          </cell>
          <cell r="G17">
            <v>60</v>
          </cell>
        </row>
        <row r="18">
          <cell r="A18">
            <v>365072</v>
          </cell>
          <cell r="B18" t="str">
            <v>ANNA MARIA OF AURORA</v>
          </cell>
          <cell r="C18">
            <v>4.1330999999999998</v>
          </cell>
          <cell r="D18">
            <v>3.9464999999999999</v>
          </cell>
          <cell r="E18">
            <v>4.0397999999999996</v>
          </cell>
          <cell r="F18">
            <v>80</v>
          </cell>
          <cell r="G18">
            <v>80</v>
          </cell>
        </row>
        <row r="19">
          <cell r="A19">
            <v>365077</v>
          </cell>
          <cell r="B19" t="str">
            <v>MONTEREY CARE CENTER</v>
          </cell>
          <cell r="C19">
            <v>3.0757300000000001</v>
          </cell>
          <cell r="D19">
            <v>3.3386300000000002</v>
          </cell>
          <cell r="E19">
            <v>3.2071800000000001</v>
          </cell>
          <cell r="F19">
            <v>40</v>
          </cell>
          <cell r="G19">
            <v>40</v>
          </cell>
        </row>
        <row r="20">
          <cell r="A20">
            <v>365081</v>
          </cell>
          <cell r="B20" t="str">
            <v>THREE RIVERS HEALTHCARE CENTER</v>
          </cell>
          <cell r="C20">
            <v>2.7623600000000001</v>
          </cell>
          <cell r="D20">
            <v>2.8506800000000001</v>
          </cell>
          <cell r="E20">
            <v>2.8065199999999999</v>
          </cell>
          <cell r="F20">
            <v>20</v>
          </cell>
          <cell r="G20">
            <v>0</v>
          </cell>
        </row>
        <row r="21">
          <cell r="A21">
            <v>365084</v>
          </cell>
          <cell r="B21" t="str">
            <v>PLEASANTVIEW CARE CENTER</v>
          </cell>
          <cell r="C21">
            <v>3.37033</v>
          </cell>
          <cell r="D21">
            <v>3.4632700000000001</v>
          </cell>
          <cell r="E21">
            <v>3.4168000000000003</v>
          </cell>
          <cell r="F21">
            <v>40</v>
          </cell>
          <cell r="G21">
            <v>40</v>
          </cell>
        </row>
        <row r="22">
          <cell r="A22">
            <v>365085</v>
          </cell>
          <cell r="B22" t="str">
            <v>LIFE CARE CENTER OF MEDINA</v>
          </cell>
          <cell r="C22">
            <v>3.6044</v>
          </cell>
          <cell r="D22">
            <v>3.7206800000000002</v>
          </cell>
          <cell r="E22">
            <v>3.6625399999999999</v>
          </cell>
          <cell r="F22">
            <v>60</v>
          </cell>
          <cell r="G22">
            <v>60</v>
          </cell>
        </row>
        <row r="23">
          <cell r="A23">
            <v>365088</v>
          </cell>
          <cell r="B23" t="str">
            <v>ENGLEWOOD HEALTH AND REHAB</v>
          </cell>
          <cell r="C23">
            <v>3.2557299999999998</v>
          </cell>
          <cell r="D23">
            <v>3.3340800000000002</v>
          </cell>
          <cell r="E23">
            <v>3.294905</v>
          </cell>
          <cell r="F23">
            <v>40</v>
          </cell>
          <cell r="G23">
            <v>40</v>
          </cell>
        </row>
        <row r="24">
          <cell r="A24">
            <v>365093</v>
          </cell>
          <cell r="B24" t="str">
            <v>GOOD SHEPHERD THE</v>
          </cell>
          <cell r="C24">
            <v>3.8615300000000001</v>
          </cell>
          <cell r="D24">
            <v>3.7885200000000001</v>
          </cell>
          <cell r="E24">
            <v>3.8250250000000001</v>
          </cell>
          <cell r="F24">
            <v>60</v>
          </cell>
          <cell r="G24">
            <v>60</v>
          </cell>
        </row>
        <row r="25">
          <cell r="A25">
            <v>365094</v>
          </cell>
          <cell r="B25" t="str">
            <v>KING DAVID POST ACUTE NURSING &amp; REHABILITATION LLC</v>
          </cell>
          <cell r="C25">
            <v>3.6536</v>
          </cell>
          <cell r="D25">
            <v>4.2489699999999999</v>
          </cell>
          <cell r="E25">
            <v>3.9512849999999999</v>
          </cell>
          <cell r="F25">
            <v>80</v>
          </cell>
          <cell r="G25">
            <v>80</v>
          </cell>
        </row>
        <row r="26">
          <cell r="A26">
            <v>365101</v>
          </cell>
          <cell r="B26" t="str">
            <v>SPRING CREEK NURSING AND REHABILITATION CENTER LLC</v>
          </cell>
          <cell r="C26">
            <v>2.6491799999999999</v>
          </cell>
          <cell r="D26">
            <v>2.7617099999999999</v>
          </cell>
          <cell r="E26">
            <v>2.7054450000000001</v>
          </cell>
          <cell r="F26">
            <v>20</v>
          </cell>
          <cell r="G26">
            <v>0</v>
          </cell>
        </row>
        <row r="27">
          <cell r="A27">
            <v>365109</v>
          </cell>
          <cell r="B27" t="str">
            <v>ALTENHEIM</v>
          </cell>
          <cell r="C27">
            <v>3.87209</v>
          </cell>
          <cell r="D27">
            <v>4.01701</v>
          </cell>
          <cell r="E27">
            <v>3.94455</v>
          </cell>
          <cell r="F27">
            <v>80</v>
          </cell>
          <cell r="G27">
            <v>80</v>
          </cell>
        </row>
        <row r="28">
          <cell r="A28">
            <v>365114</v>
          </cell>
          <cell r="B28" t="str">
            <v>HERITAGE MANOR  JEWISH HM FOR</v>
          </cell>
          <cell r="C28">
            <v>4.3151900000000003</v>
          </cell>
          <cell r="D28">
            <v>4.6231999999999998</v>
          </cell>
          <cell r="E28">
            <v>4.469195</v>
          </cell>
          <cell r="F28">
            <v>80</v>
          </cell>
          <cell r="G28">
            <v>80</v>
          </cell>
        </row>
        <row r="29">
          <cell r="A29">
            <v>365115</v>
          </cell>
          <cell r="B29" t="str">
            <v>RAE-ANN WESTLAKE</v>
          </cell>
          <cell r="C29">
            <v>3.1710699999999998</v>
          </cell>
          <cell r="D29">
            <v>3.2396199999999999</v>
          </cell>
          <cell r="E29">
            <v>3.2053449999999999</v>
          </cell>
          <cell r="F29">
            <v>40</v>
          </cell>
          <cell r="G29">
            <v>40</v>
          </cell>
        </row>
        <row r="30">
          <cell r="A30">
            <v>365118</v>
          </cell>
          <cell r="B30" t="str">
            <v>GERIATRIC CENTER OF MANSFIELD</v>
          </cell>
          <cell r="C30">
            <v>0</v>
          </cell>
          <cell r="D30">
            <v>3.5926300000000002</v>
          </cell>
          <cell r="E30">
            <v>1.7963150000000001</v>
          </cell>
          <cell r="F30">
            <v>20</v>
          </cell>
          <cell r="G30">
            <v>0</v>
          </cell>
        </row>
        <row r="31">
          <cell r="A31">
            <v>365129</v>
          </cell>
          <cell r="B31" t="str">
            <v>EASTBROOK HEALTHCARE CENTER</v>
          </cell>
          <cell r="C31">
            <v>3.4861</v>
          </cell>
          <cell r="D31">
            <v>3.67639</v>
          </cell>
          <cell r="E31">
            <v>3.581245</v>
          </cell>
          <cell r="F31">
            <v>60</v>
          </cell>
          <cell r="G31">
            <v>60</v>
          </cell>
        </row>
        <row r="32">
          <cell r="A32">
            <v>365134</v>
          </cell>
          <cell r="B32" t="str">
            <v>HICKORY RIDGE NURSING &amp; REHABILITATION  CENTER</v>
          </cell>
          <cell r="C32">
            <v>2.6562700000000001</v>
          </cell>
          <cell r="D32">
            <v>2.76546</v>
          </cell>
          <cell r="E32">
            <v>2.7108650000000001</v>
          </cell>
          <cell r="F32">
            <v>20</v>
          </cell>
          <cell r="G32">
            <v>0</v>
          </cell>
        </row>
        <row r="33">
          <cell r="A33">
            <v>365147</v>
          </cell>
          <cell r="B33" t="str">
            <v>HIGHLAND OAKS HEALTH CENTER</v>
          </cell>
          <cell r="C33">
            <v>3.0072899999999998</v>
          </cell>
          <cell r="D33">
            <v>3.5235099999999999</v>
          </cell>
          <cell r="E33">
            <v>3.2653999999999996</v>
          </cell>
          <cell r="F33">
            <v>40</v>
          </cell>
          <cell r="G33">
            <v>40</v>
          </cell>
        </row>
        <row r="34">
          <cell r="A34">
            <v>365152</v>
          </cell>
          <cell r="B34" t="str">
            <v>SCHOENBRUNN HEALTHCARE</v>
          </cell>
          <cell r="C34">
            <v>3.0411999999999999</v>
          </cell>
          <cell r="D34">
            <v>2.9146700000000001</v>
          </cell>
          <cell r="E34">
            <v>2.977935</v>
          </cell>
          <cell r="F34">
            <v>20</v>
          </cell>
          <cell r="G34">
            <v>0</v>
          </cell>
        </row>
        <row r="35">
          <cell r="A35">
            <v>365155</v>
          </cell>
          <cell r="B35" t="str">
            <v>AVON PLACE</v>
          </cell>
          <cell r="C35">
            <v>2.9560499999999998</v>
          </cell>
          <cell r="D35">
            <v>2.9184800000000002</v>
          </cell>
          <cell r="E35">
            <v>2.937265</v>
          </cell>
          <cell r="F35">
            <v>20</v>
          </cell>
          <cell r="G35">
            <v>0</v>
          </cell>
        </row>
        <row r="36">
          <cell r="A36">
            <v>365162</v>
          </cell>
          <cell r="B36" t="str">
            <v>WESLEYAN VILLAGE</v>
          </cell>
          <cell r="C36">
            <v>4.3505799999999999</v>
          </cell>
          <cell r="D36">
            <v>4.0201900000000004</v>
          </cell>
          <cell r="E36">
            <v>4.1853850000000001</v>
          </cell>
          <cell r="F36">
            <v>80</v>
          </cell>
          <cell r="G36">
            <v>80</v>
          </cell>
        </row>
        <row r="37">
          <cell r="A37">
            <v>365163</v>
          </cell>
          <cell r="B37" t="str">
            <v>NORTHCREST REHAB AND NURSING CENTER</v>
          </cell>
          <cell r="C37">
            <v>3.1685099999999999</v>
          </cell>
          <cell r="D37">
            <v>3.6265000000000001</v>
          </cell>
          <cell r="E37">
            <v>3.3975049999999998</v>
          </cell>
          <cell r="F37">
            <v>40</v>
          </cell>
          <cell r="G37">
            <v>40</v>
          </cell>
        </row>
        <row r="38">
          <cell r="A38">
            <v>365178</v>
          </cell>
          <cell r="B38" t="str">
            <v>KENWOOD TERRACE HEALTHCARE CENTER</v>
          </cell>
          <cell r="C38">
            <v>2.3682699999999999</v>
          </cell>
          <cell r="D38">
            <v>2.7372299999999998</v>
          </cell>
          <cell r="E38">
            <v>2.5527499999999996</v>
          </cell>
          <cell r="F38">
            <v>20</v>
          </cell>
          <cell r="G38">
            <v>0</v>
          </cell>
        </row>
        <row r="39">
          <cell r="A39">
            <v>365185</v>
          </cell>
          <cell r="B39" t="str">
            <v>PARK CENTER HEALTHCARE AND REHABILITATION</v>
          </cell>
          <cell r="C39">
            <v>3.5914799999999998</v>
          </cell>
          <cell r="D39">
            <v>3.6562299999999999</v>
          </cell>
          <cell r="E39">
            <v>3.6238549999999998</v>
          </cell>
          <cell r="F39">
            <v>60</v>
          </cell>
          <cell r="G39">
            <v>60</v>
          </cell>
        </row>
        <row r="40">
          <cell r="A40">
            <v>365186</v>
          </cell>
          <cell r="B40" t="str">
            <v>AYDEN HEALTHCARE OF MADEIRA</v>
          </cell>
          <cell r="C40">
            <v>2.4725799999999998</v>
          </cell>
          <cell r="D40">
            <v>2.4344800000000002</v>
          </cell>
          <cell r="E40">
            <v>2.4535299999999998</v>
          </cell>
          <cell r="F40">
            <v>20</v>
          </cell>
          <cell r="G40">
            <v>0</v>
          </cell>
        </row>
        <row r="41">
          <cell r="A41">
            <v>365187</v>
          </cell>
          <cell r="B41" t="str">
            <v>XENIA HEALTH AND REHAB</v>
          </cell>
          <cell r="C41">
            <v>3.0436299999999998</v>
          </cell>
          <cell r="D41">
            <v>3.1552099999999998</v>
          </cell>
          <cell r="E41">
            <v>3.0994199999999998</v>
          </cell>
          <cell r="F41">
            <v>40</v>
          </cell>
          <cell r="G41">
            <v>40</v>
          </cell>
        </row>
        <row r="42">
          <cell r="A42">
            <v>365192</v>
          </cell>
          <cell r="B42" t="str">
            <v>GREENBRIER HEALTH CENTER</v>
          </cell>
          <cell r="C42">
            <v>2.7467800000000002</v>
          </cell>
          <cell r="D42">
            <v>2.6773699999999998</v>
          </cell>
          <cell r="E42">
            <v>2.712075</v>
          </cell>
          <cell r="F42">
            <v>20</v>
          </cell>
          <cell r="G42">
            <v>0</v>
          </cell>
        </row>
        <row r="43">
          <cell r="A43">
            <v>365195</v>
          </cell>
          <cell r="B43" t="str">
            <v>MCNAUGHTEN POINTE NURSING AND REHAB</v>
          </cell>
          <cell r="C43">
            <v>2.6694100000000001</v>
          </cell>
          <cell r="D43">
            <v>2.9534699999999998</v>
          </cell>
          <cell r="E43">
            <v>2.8114400000000002</v>
          </cell>
          <cell r="F43">
            <v>20</v>
          </cell>
          <cell r="G43">
            <v>0</v>
          </cell>
        </row>
        <row r="44">
          <cell r="A44">
            <v>365196</v>
          </cell>
          <cell r="B44" t="str">
            <v>PLEASANT RIDGE HEALTHCARE CENTER</v>
          </cell>
          <cell r="C44">
            <v>3.0668500000000001</v>
          </cell>
          <cell r="D44">
            <v>3.1264699999999999</v>
          </cell>
          <cell r="E44">
            <v>3.09666</v>
          </cell>
          <cell r="F44">
            <v>40</v>
          </cell>
          <cell r="G44">
            <v>40</v>
          </cell>
        </row>
        <row r="45">
          <cell r="A45">
            <v>365202</v>
          </cell>
          <cell r="B45" t="str">
            <v>CARECORE AT LIMA LLC</v>
          </cell>
          <cell r="C45">
            <v>2.9343699999999999</v>
          </cell>
          <cell r="D45">
            <v>2.8968600000000002</v>
          </cell>
          <cell r="E45">
            <v>2.9156149999999998</v>
          </cell>
          <cell r="F45">
            <v>20</v>
          </cell>
          <cell r="G45">
            <v>0</v>
          </cell>
        </row>
        <row r="46">
          <cell r="A46">
            <v>365209</v>
          </cell>
          <cell r="B46" t="str">
            <v>MAJESTIC CARE OF MIDDLETOWN LLC</v>
          </cell>
          <cell r="C46">
            <v>2.73143</v>
          </cell>
          <cell r="D46">
            <v>2.8827699999999998</v>
          </cell>
          <cell r="E46">
            <v>2.8071000000000002</v>
          </cell>
          <cell r="F46">
            <v>20</v>
          </cell>
          <cell r="G46">
            <v>0</v>
          </cell>
        </row>
        <row r="47">
          <cell r="A47">
            <v>365215</v>
          </cell>
          <cell r="B47" t="str">
            <v>SUBURBAN HEALTHCARE AND REHABILITATION</v>
          </cell>
          <cell r="C47">
            <v>3.53647</v>
          </cell>
          <cell r="D47">
            <v>3.5434000000000001</v>
          </cell>
          <cell r="E47">
            <v>3.5399349999999998</v>
          </cell>
          <cell r="F47">
            <v>60</v>
          </cell>
          <cell r="G47">
            <v>60</v>
          </cell>
        </row>
        <row r="48">
          <cell r="A48">
            <v>365218</v>
          </cell>
          <cell r="B48" t="str">
            <v>BLUE ASH CARE CENTER</v>
          </cell>
          <cell r="C48">
            <v>2.2915700000000001</v>
          </cell>
          <cell r="D48">
            <v>2.4170699999999998</v>
          </cell>
          <cell r="E48">
            <v>2.35432</v>
          </cell>
          <cell r="F48">
            <v>20</v>
          </cell>
          <cell r="G48">
            <v>0</v>
          </cell>
        </row>
        <row r="49">
          <cell r="A49">
            <v>365221</v>
          </cell>
          <cell r="B49" t="str">
            <v>EDGEWOOD MANOR OF GREENFIELD</v>
          </cell>
          <cell r="C49">
            <v>3.5335399999999999</v>
          </cell>
          <cell r="D49">
            <v>3.4733100000000001</v>
          </cell>
          <cell r="E49">
            <v>3.503425</v>
          </cell>
          <cell r="F49">
            <v>60</v>
          </cell>
          <cell r="G49">
            <v>60</v>
          </cell>
        </row>
        <row r="50">
          <cell r="A50">
            <v>365222</v>
          </cell>
          <cell r="B50" t="str">
            <v>LAURELS OF NORWORTH THE</v>
          </cell>
          <cell r="C50">
            <v>4.0004799999999996</v>
          </cell>
          <cell r="D50">
            <v>3.9359299999999999</v>
          </cell>
          <cell r="E50">
            <v>3.9682049999999998</v>
          </cell>
          <cell r="F50">
            <v>80</v>
          </cell>
          <cell r="G50">
            <v>80</v>
          </cell>
        </row>
        <row r="51">
          <cell r="A51">
            <v>365228</v>
          </cell>
          <cell r="B51" t="str">
            <v>WILMINGTON NURSING &amp; REHAB</v>
          </cell>
          <cell r="C51">
            <v>3.3671199999999999</v>
          </cell>
          <cell r="D51">
            <v>3.24099</v>
          </cell>
          <cell r="E51">
            <v>3.304055</v>
          </cell>
          <cell r="F51">
            <v>40</v>
          </cell>
          <cell r="G51">
            <v>40</v>
          </cell>
        </row>
        <row r="52">
          <cell r="A52">
            <v>365232</v>
          </cell>
          <cell r="B52" t="str">
            <v>VANCREST OF ST MARY'S</v>
          </cell>
          <cell r="C52">
            <v>3.3475700000000002</v>
          </cell>
          <cell r="D52">
            <v>3.4673699999999998</v>
          </cell>
          <cell r="E52">
            <v>3.40747</v>
          </cell>
          <cell r="F52">
            <v>40</v>
          </cell>
          <cell r="G52">
            <v>40</v>
          </cell>
        </row>
        <row r="53">
          <cell r="A53">
            <v>365236</v>
          </cell>
          <cell r="B53" t="str">
            <v>HOMESTEAD II</v>
          </cell>
          <cell r="C53">
            <v>3.3879600000000001</v>
          </cell>
          <cell r="D53">
            <v>3.3994800000000001</v>
          </cell>
          <cell r="E53">
            <v>3.3937200000000001</v>
          </cell>
          <cell r="F53">
            <v>40</v>
          </cell>
          <cell r="G53">
            <v>40</v>
          </cell>
        </row>
        <row r="54">
          <cell r="A54">
            <v>365238</v>
          </cell>
          <cell r="B54" t="str">
            <v>WAPAKONETA MANOR</v>
          </cell>
          <cell r="C54">
            <v>3.5852400000000002</v>
          </cell>
          <cell r="D54">
            <v>3.5438499999999999</v>
          </cell>
          <cell r="E54">
            <v>3.5645449999999999</v>
          </cell>
          <cell r="F54">
            <v>60</v>
          </cell>
          <cell r="G54">
            <v>60</v>
          </cell>
        </row>
        <row r="55">
          <cell r="A55">
            <v>365241</v>
          </cell>
          <cell r="B55" t="str">
            <v>LONDON HEALTH &amp; REHAB CENTER</v>
          </cell>
          <cell r="C55">
            <v>3.38517</v>
          </cell>
          <cell r="D55">
            <v>4.0403099999999998</v>
          </cell>
          <cell r="E55">
            <v>3.7127400000000002</v>
          </cell>
          <cell r="F55">
            <v>60</v>
          </cell>
          <cell r="G55">
            <v>60</v>
          </cell>
        </row>
        <row r="56">
          <cell r="A56">
            <v>365246</v>
          </cell>
          <cell r="B56" t="str">
            <v>VAN WERT MANOR</v>
          </cell>
          <cell r="C56">
            <v>3.4443299999999999</v>
          </cell>
          <cell r="D56">
            <v>3.5301300000000002</v>
          </cell>
          <cell r="E56">
            <v>3.4872300000000003</v>
          </cell>
          <cell r="F56">
            <v>40</v>
          </cell>
          <cell r="G56">
            <v>40</v>
          </cell>
        </row>
        <row r="57">
          <cell r="A57">
            <v>365250</v>
          </cell>
          <cell r="B57" t="str">
            <v>BUCKEYE CARE AND REHABILITATION</v>
          </cell>
          <cell r="C57">
            <v>2.6473100000000001</v>
          </cell>
          <cell r="D57">
            <v>2.71543</v>
          </cell>
          <cell r="E57">
            <v>2.6813700000000003</v>
          </cell>
          <cell r="F57">
            <v>20</v>
          </cell>
          <cell r="G57">
            <v>0</v>
          </cell>
        </row>
        <row r="58">
          <cell r="A58">
            <v>365254</v>
          </cell>
          <cell r="B58" t="str">
            <v>VANCREST HEALTH CARE CENTER</v>
          </cell>
          <cell r="C58">
            <v>3.6184400000000001</v>
          </cell>
          <cell r="D58">
            <v>3.4534699999999998</v>
          </cell>
          <cell r="E58">
            <v>3.535955</v>
          </cell>
          <cell r="F58">
            <v>60</v>
          </cell>
          <cell r="G58">
            <v>60</v>
          </cell>
        </row>
        <row r="59">
          <cell r="A59">
            <v>365256</v>
          </cell>
          <cell r="B59" t="str">
            <v>LAURELS OF WORTHINGTON, THE</v>
          </cell>
          <cell r="C59">
            <v>4.1205100000000003</v>
          </cell>
          <cell r="D59">
            <v>4.0492499999999998</v>
          </cell>
          <cell r="E59">
            <v>4.0848800000000001</v>
          </cell>
          <cell r="F59">
            <v>80</v>
          </cell>
          <cell r="G59">
            <v>80</v>
          </cell>
        </row>
        <row r="60">
          <cell r="A60">
            <v>365259</v>
          </cell>
          <cell r="B60" t="str">
            <v>DIVINE REHABILITATION AND NURSING AT CANAL POINTE</v>
          </cell>
          <cell r="C60">
            <v>3.3398400000000001</v>
          </cell>
          <cell r="D60">
            <v>3.5276700000000001</v>
          </cell>
          <cell r="E60">
            <v>3.4337550000000001</v>
          </cell>
          <cell r="F60">
            <v>40</v>
          </cell>
          <cell r="G60">
            <v>40</v>
          </cell>
        </row>
        <row r="61">
          <cell r="A61">
            <v>365264</v>
          </cell>
          <cell r="B61" t="str">
            <v>O'NEILL HEALTHCARE BAY VILLAGE</v>
          </cell>
          <cell r="C61">
            <v>2.97445</v>
          </cell>
          <cell r="D61">
            <v>3.3865500000000002</v>
          </cell>
          <cell r="E61">
            <v>3.1805000000000003</v>
          </cell>
          <cell r="F61">
            <v>40</v>
          </cell>
          <cell r="G61">
            <v>40</v>
          </cell>
        </row>
        <row r="62">
          <cell r="A62">
            <v>365265</v>
          </cell>
          <cell r="B62" t="str">
            <v>PIQUA MANOR</v>
          </cell>
          <cell r="C62">
            <v>3.0975100000000002</v>
          </cell>
          <cell r="D62">
            <v>3.3967200000000002</v>
          </cell>
          <cell r="E62">
            <v>3.247115</v>
          </cell>
          <cell r="F62">
            <v>40</v>
          </cell>
          <cell r="G62">
            <v>40</v>
          </cell>
        </row>
        <row r="63">
          <cell r="A63">
            <v>365267</v>
          </cell>
          <cell r="B63" t="str">
            <v>O'NEILL HEALTHCARE LAKEWOOD</v>
          </cell>
          <cell r="C63">
            <v>3.2206700000000001</v>
          </cell>
          <cell r="D63">
            <v>3.0932499999999998</v>
          </cell>
          <cell r="E63">
            <v>3.1569599999999998</v>
          </cell>
          <cell r="F63">
            <v>40</v>
          </cell>
          <cell r="G63">
            <v>40</v>
          </cell>
        </row>
        <row r="64">
          <cell r="A64">
            <v>365268</v>
          </cell>
          <cell r="B64" t="str">
            <v>ALTERCARE OF WADSWORTH</v>
          </cell>
          <cell r="C64">
            <v>3.1900200000000001</v>
          </cell>
          <cell r="D64">
            <v>3.2238099999999998</v>
          </cell>
          <cell r="E64">
            <v>3.206915</v>
          </cell>
          <cell r="F64">
            <v>40</v>
          </cell>
          <cell r="G64">
            <v>40</v>
          </cell>
        </row>
        <row r="65">
          <cell r="A65">
            <v>365269</v>
          </cell>
          <cell r="B65" t="str">
            <v>COUNTRY COURT</v>
          </cell>
          <cell r="C65">
            <v>3.1741600000000001</v>
          </cell>
          <cell r="D65">
            <v>3.3353700000000002</v>
          </cell>
          <cell r="E65">
            <v>3.2547649999999999</v>
          </cell>
          <cell r="F65">
            <v>40</v>
          </cell>
          <cell r="G65">
            <v>40</v>
          </cell>
        </row>
        <row r="66">
          <cell r="A66">
            <v>365271</v>
          </cell>
          <cell r="B66" t="str">
            <v>CARRIAGE INN OF STEUBENVILLE</v>
          </cell>
          <cell r="C66">
            <v>3.1609099999999999</v>
          </cell>
          <cell r="D66">
            <v>3.4777200000000001</v>
          </cell>
          <cell r="E66">
            <v>3.319315</v>
          </cell>
          <cell r="F66">
            <v>40</v>
          </cell>
          <cell r="G66">
            <v>40</v>
          </cell>
        </row>
        <row r="67">
          <cell r="A67">
            <v>365272</v>
          </cell>
          <cell r="B67" t="str">
            <v>RIVERVIEW</v>
          </cell>
          <cell r="C67">
            <v>3.2837100000000001</v>
          </cell>
          <cell r="D67">
            <v>3.6417600000000001</v>
          </cell>
          <cell r="E67">
            <v>3.4627350000000003</v>
          </cell>
          <cell r="F67">
            <v>40</v>
          </cell>
          <cell r="G67">
            <v>40</v>
          </cell>
        </row>
        <row r="68">
          <cell r="A68">
            <v>365275</v>
          </cell>
          <cell r="B68" t="str">
            <v>PARK VISTA NURSING &amp; REHAB BY MCARE HEALTH</v>
          </cell>
          <cell r="C68">
            <v>3.0371199999999998</v>
          </cell>
          <cell r="D68">
            <v>2.9901399999999998</v>
          </cell>
          <cell r="E68">
            <v>3.01363</v>
          </cell>
          <cell r="F68">
            <v>20</v>
          </cell>
          <cell r="G68">
            <v>0</v>
          </cell>
        </row>
        <row r="69">
          <cell r="A69">
            <v>365277</v>
          </cell>
          <cell r="B69" t="str">
            <v>BRADFORD PLACE CARE CENTER</v>
          </cell>
          <cell r="C69">
            <v>2.9397099999999998</v>
          </cell>
          <cell r="D69">
            <v>3.7848700000000002</v>
          </cell>
          <cell r="E69">
            <v>3.3622899999999998</v>
          </cell>
          <cell r="F69">
            <v>40</v>
          </cell>
          <cell r="G69">
            <v>40</v>
          </cell>
        </row>
        <row r="70">
          <cell r="A70">
            <v>365278</v>
          </cell>
          <cell r="B70" t="str">
            <v>TROY REHABILITATION AND HEALTHCARE CENTER</v>
          </cell>
          <cell r="C70">
            <v>2.7672500000000002</v>
          </cell>
          <cell r="D70">
            <v>3.0209899999999998</v>
          </cell>
          <cell r="E70">
            <v>2.89412</v>
          </cell>
          <cell r="F70">
            <v>20</v>
          </cell>
          <cell r="G70">
            <v>0</v>
          </cell>
        </row>
        <row r="71">
          <cell r="A71">
            <v>365279</v>
          </cell>
          <cell r="B71" t="str">
            <v>MERIT HOUSE LLC</v>
          </cell>
          <cell r="C71">
            <v>4.6930300000000003</v>
          </cell>
          <cell r="D71">
            <v>5.2680699999999998</v>
          </cell>
          <cell r="E71">
            <v>4.98055</v>
          </cell>
          <cell r="F71">
            <v>100</v>
          </cell>
          <cell r="G71">
            <v>100</v>
          </cell>
        </row>
        <row r="72">
          <cell r="A72">
            <v>365284</v>
          </cell>
          <cell r="B72" t="str">
            <v>CRESTWOOD CARE CENTER</v>
          </cell>
          <cell r="C72">
            <v>2.9652400000000001</v>
          </cell>
          <cell r="D72">
            <v>3.4466299999999999</v>
          </cell>
          <cell r="E72">
            <v>3.2059350000000002</v>
          </cell>
          <cell r="F72">
            <v>40</v>
          </cell>
          <cell r="G72">
            <v>40</v>
          </cell>
        </row>
        <row r="73">
          <cell r="A73">
            <v>365286</v>
          </cell>
          <cell r="B73" t="str">
            <v>CARINGTON PARK</v>
          </cell>
          <cell r="C73">
            <v>2.2533799999999999</v>
          </cell>
          <cell r="D73">
            <v>2.1072299999999999</v>
          </cell>
          <cell r="E73">
            <v>2.1803049999999997</v>
          </cell>
          <cell r="F73">
            <v>20</v>
          </cell>
          <cell r="G73">
            <v>0</v>
          </cell>
        </row>
        <row r="74">
          <cell r="A74">
            <v>365287</v>
          </cell>
          <cell r="B74" t="str">
            <v>ALTERCARE OF CUYAHOGA FALLS CTR FOR REHAB &amp; NURSIN</v>
          </cell>
          <cell r="C74">
            <v>3.50718</v>
          </cell>
          <cell r="D74">
            <v>3.6690999999999998</v>
          </cell>
          <cell r="E74">
            <v>3.5881400000000001</v>
          </cell>
          <cell r="F74">
            <v>60</v>
          </cell>
          <cell r="G74">
            <v>60</v>
          </cell>
        </row>
        <row r="75">
          <cell r="A75">
            <v>365289</v>
          </cell>
          <cell r="B75" t="str">
            <v>ROSE LANE NURSING AND REHABILITATION</v>
          </cell>
          <cell r="C75">
            <v>3.3262900000000002</v>
          </cell>
          <cell r="D75">
            <v>3.4437799999999998</v>
          </cell>
          <cell r="E75">
            <v>3.3850350000000002</v>
          </cell>
          <cell r="F75">
            <v>40</v>
          </cell>
          <cell r="G75">
            <v>40</v>
          </cell>
        </row>
        <row r="76">
          <cell r="A76">
            <v>365290</v>
          </cell>
          <cell r="B76" t="str">
            <v>KIRTLAND REHABILITATION &amp; CARE</v>
          </cell>
          <cell r="C76">
            <v>3.6461700000000001</v>
          </cell>
          <cell r="D76">
            <v>3.6163699999999999</v>
          </cell>
          <cell r="E76">
            <v>3.6312699999999998</v>
          </cell>
          <cell r="F76">
            <v>60</v>
          </cell>
          <cell r="G76">
            <v>60</v>
          </cell>
        </row>
        <row r="77">
          <cell r="A77">
            <v>365291</v>
          </cell>
          <cell r="B77" t="str">
            <v>HALL OF FAME REHABILITATION AND NURSING CENTER</v>
          </cell>
          <cell r="C77">
            <v>3.4506600000000001</v>
          </cell>
          <cell r="D77">
            <v>3.6305000000000001</v>
          </cell>
          <cell r="E77">
            <v>3.5405800000000003</v>
          </cell>
          <cell r="F77">
            <v>60</v>
          </cell>
          <cell r="G77">
            <v>60</v>
          </cell>
        </row>
        <row r="78">
          <cell r="A78">
            <v>365292</v>
          </cell>
          <cell r="B78" t="str">
            <v>HANOVER HEALTHCARE CENTER</v>
          </cell>
          <cell r="C78">
            <v>2.9001100000000002</v>
          </cell>
          <cell r="D78">
            <v>2.8733599999999999</v>
          </cell>
          <cell r="E78">
            <v>2.8867349999999998</v>
          </cell>
          <cell r="F78">
            <v>20</v>
          </cell>
          <cell r="G78">
            <v>0</v>
          </cell>
        </row>
        <row r="79">
          <cell r="A79">
            <v>365293</v>
          </cell>
          <cell r="B79" t="str">
            <v>MT AIRY GARDENS REHABILITATION AND NURSING CENTER</v>
          </cell>
          <cell r="C79">
            <v>2.7609400000000002</v>
          </cell>
          <cell r="D79">
            <v>3.3893800000000001</v>
          </cell>
          <cell r="E79">
            <v>3.0751600000000003</v>
          </cell>
          <cell r="F79">
            <v>40</v>
          </cell>
          <cell r="G79">
            <v>40</v>
          </cell>
        </row>
        <row r="80">
          <cell r="A80">
            <v>365295</v>
          </cell>
          <cell r="B80" t="str">
            <v>LOGAN ELM HEALTH CARE CENTER</v>
          </cell>
          <cell r="C80">
            <v>3.80348</v>
          </cell>
          <cell r="D80">
            <v>3.91642</v>
          </cell>
          <cell r="E80">
            <v>3.85995</v>
          </cell>
          <cell r="F80">
            <v>60</v>
          </cell>
          <cell r="G80">
            <v>60</v>
          </cell>
        </row>
        <row r="81">
          <cell r="A81">
            <v>365297</v>
          </cell>
          <cell r="B81" t="str">
            <v>SHELBY SKILLED NURSING AND REHABILITATION</v>
          </cell>
          <cell r="C81">
            <v>2.7755100000000001</v>
          </cell>
          <cell r="D81">
            <v>2.9952899999999998</v>
          </cell>
          <cell r="E81">
            <v>2.8853999999999997</v>
          </cell>
          <cell r="F81">
            <v>20</v>
          </cell>
          <cell r="G81">
            <v>0</v>
          </cell>
        </row>
        <row r="82">
          <cell r="A82">
            <v>365298</v>
          </cell>
          <cell r="B82" t="str">
            <v>SHEPHERD OF THE VALLEY LIBERTY</v>
          </cell>
          <cell r="C82">
            <v>3.3834599999999999</v>
          </cell>
          <cell r="D82">
            <v>3.7300499999999999</v>
          </cell>
          <cell r="E82">
            <v>3.5567549999999999</v>
          </cell>
          <cell r="F82">
            <v>60</v>
          </cell>
          <cell r="G82">
            <v>60</v>
          </cell>
        </row>
        <row r="83">
          <cell r="A83">
            <v>365300</v>
          </cell>
          <cell r="B83" t="str">
            <v>ALTERCARE POST-ACUTE REHAB CENTER</v>
          </cell>
          <cell r="C83">
            <v>3.2022300000000001</v>
          </cell>
          <cell r="D83">
            <v>3.4079899999999999</v>
          </cell>
          <cell r="E83">
            <v>3.30511</v>
          </cell>
          <cell r="F83">
            <v>40</v>
          </cell>
          <cell r="G83">
            <v>40</v>
          </cell>
        </row>
        <row r="84">
          <cell r="A84">
            <v>365304</v>
          </cell>
          <cell r="B84" t="str">
            <v>CLIFTON HEALTHCARE CENTER</v>
          </cell>
          <cell r="C84">
            <v>2.6156000000000001</v>
          </cell>
          <cell r="D84">
            <v>2.64459</v>
          </cell>
          <cell r="E84">
            <v>2.6300949999999998</v>
          </cell>
          <cell r="F84">
            <v>20</v>
          </cell>
          <cell r="G84">
            <v>0</v>
          </cell>
        </row>
        <row r="85">
          <cell r="A85">
            <v>365305</v>
          </cell>
          <cell r="B85" t="str">
            <v>LEGACY WILLOUGHBY</v>
          </cell>
          <cell r="C85">
            <v>3.08927</v>
          </cell>
          <cell r="D85">
            <v>2.9772400000000001</v>
          </cell>
          <cell r="E85">
            <v>3.033255</v>
          </cell>
          <cell r="F85">
            <v>20</v>
          </cell>
          <cell r="G85">
            <v>0</v>
          </cell>
        </row>
        <row r="86">
          <cell r="A86">
            <v>365306</v>
          </cell>
          <cell r="B86" t="str">
            <v>MADISON HEALTH CARE</v>
          </cell>
          <cell r="C86">
            <v>3.4375</v>
          </cell>
          <cell r="D86">
            <v>3.6015799999999998</v>
          </cell>
          <cell r="E86">
            <v>3.5195400000000001</v>
          </cell>
          <cell r="F86">
            <v>60</v>
          </cell>
          <cell r="G86">
            <v>60</v>
          </cell>
        </row>
        <row r="87">
          <cell r="A87">
            <v>365309</v>
          </cell>
          <cell r="B87" t="str">
            <v>ARC AT TROTWOOD LLC</v>
          </cell>
          <cell r="C87">
            <v>3.2614700000000001</v>
          </cell>
          <cell r="D87">
            <v>4.0514599999999996</v>
          </cell>
          <cell r="E87">
            <v>3.6564649999999999</v>
          </cell>
          <cell r="F87">
            <v>60</v>
          </cell>
          <cell r="G87">
            <v>60</v>
          </cell>
        </row>
        <row r="88">
          <cell r="A88">
            <v>365310</v>
          </cell>
          <cell r="B88" t="str">
            <v>GARDENS OF NORTH OLMSTED</v>
          </cell>
          <cell r="C88">
            <v>3.04583</v>
          </cell>
          <cell r="D88">
            <v>2.8941599999999998</v>
          </cell>
          <cell r="E88">
            <v>2.9699949999999999</v>
          </cell>
          <cell r="F88">
            <v>20</v>
          </cell>
          <cell r="G88">
            <v>0</v>
          </cell>
        </row>
        <row r="89">
          <cell r="A89">
            <v>365313</v>
          </cell>
          <cell r="B89" t="str">
            <v>BRIDGEPORT HEALTH CARE CENTER</v>
          </cell>
          <cell r="C89">
            <v>2.49315</v>
          </cell>
          <cell r="D89">
            <v>2.3031600000000001</v>
          </cell>
          <cell r="E89">
            <v>2.398155</v>
          </cell>
          <cell r="F89">
            <v>20</v>
          </cell>
          <cell r="G89">
            <v>0</v>
          </cell>
        </row>
        <row r="90">
          <cell r="A90">
            <v>365315</v>
          </cell>
          <cell r="B90" t="str">
            <v>CAPITAL CITY GARDENS REHABILITATION AND NURSING CE</v>
          </cell>
          <cell r="C90">
            <v>3.3951600000000002</v>
          </cell>
          <cell r="D90">
            <v>3.3706700000000001</v>
          </cell>
          <cell r="E90">
            <v>3.3829150000000001</v>
          </cell>
          <cell r="F90">
            <v>40</v>
          </cell>
          <cell r="G90">
            <v>40</v>
          </cell>
        </row>
        <row r="91">
          <cell r="A91">
            <v>365316</v>
          </cell>
          <cell r="B91" t="str">
            <v>HIGHLAND SQUARE NURSING AND REHABILITATION</v>
          </cell>
          <cell r="C91">
            <v>3.20357</v>
          </cell>
          <cell r="D91">
            <v>3.5314299999999998</v>
          </cell>
          <cell r="E91">
            <v>3.3674999999999997</v>
          </cell>
          <cell r="F91">
            <v>40</v>
          </cell>
          <cell r="G91">
            <v>40</v>
          </cell>
        </row>
        <row r="92">
          <cell r="A92">
            <v>365317</v>
          </cell>
          <cell r="B92" t="str">
            <v>SMITHVILLE WESTERN CARE CENTER</v>
          </cell>
          <cell r="C92">
            <v>3.4581</v>
          </cell>
          <cell r="D92">
            <v>3.3802699999999999</v>
          </cell>
          <cell r="E92">
            <v>3.4191849999999997</v>
          </cell>
          <cell r="F92">
            <v>40</v>
          </cell>
          <cell r="G92">
            <v>40</v>
          </cell>
        </row>
        <row r="93">
          <cell r="A93">
            <v>365318</v>
          </cell>
          <cell r="B93" t="str">
            <v>ST CATHERINES MANOR OF WASHINGTON COURT HOUSE</v>
          </cell>
          <cell r="C93">
            <v>3.9930300000000001</v>
          </cell>
          <cell r="D93">
            <v>3.4645800000000002</v>
          </cell>
          <cell r="E93">
            <v>3.7288050000000004</v>
          </cell>
          <cell r="F93">
            <v>60</v>
          </cell>
          <cell r="G93">
            <v>60</v>
          </cell>
        </row>
        <row r="94">
          <cell r="A94">
            <v>365320</v>
          </cell>
          <cell r="B94" t="str">
            <v>REGENCY CARE OF COPLEY</v>
          </cell>
          <cell r="C94">
            <v>2.5826500000000001</v>
          </cell>
          <cell r="D94">
            <v>2.7374100000000001</v>
          </cell>
          <cell r="E94">
            <v>2.6600299999999999</v>
          </cell>
          <cell r="F94">
            <v>20</v>
          </cell>
          <cell r="G94">
            <v>0</v>
          </cell>
        </row>
        <row r="95">
          <cell r="A95">
            <v>365321</v>
          </cell>
          <cell r="B95" t="str">
            <v>OAKS OF WEST KETTERING THE</v>
          </cell>
          <cell r="C95">
            <v>3.1795399999999998</v>
          </cell>
          <cell r="D95">
            <v>3.0504899999999999</v>
          </cell>
          <cell r="E95">
            <v>3.1150149999999996</v>
          </cell>
          <cell r="F95">
            <v>40</v>
          </cell>
          <cell r="G95">
            <v>40</v>
          </cell>
        </row>
        <row r="96">
          <cell r="A96">
            <v>365322</v>
          </cell>
          <cell r="B96" t="str">
            <v>MARIA JOSEPH LIVING CARE CENTER</v>
          </cell>
          <cell r="C96">
            <v>3.3190400000000002</v>
          </cell>
          <cell r="D96">
            <v>3.3139599999999998</v>
          </cell>
          <cell r="E96">
            <v>3.3165</v>
          </cell>
          <cell r="F96">
            <v>40</v>
          </cell>
          <cell r="G96">
            <v>40</v>
          </cell>
        </row>
        <row r="97">
          <cell r="A97">
            <v>365323</v>
          </cell>
          <cell r="B97" t="str">
            <v>MARION POINTE</v>
          </cell>
          <cell r="C97">
            <v>3.7498</v>
          </cell>
          <cell r="D97">
            <v>3.6755399999999998</v>
          </cell>
          <cell r="E97">
            <v>3.7126700000000001</v>
          </cell>
          <cell r="F97">
            <v>60</v>
          </cell>
          <cell r="G97">
            <v>60</v>
          </cell>
        </row>
        <row r="98">
          <cell r="A98">
            <v>365324</v>
          </cell>
          <cell r="B98" t="str">
            <v>GARDENS OF BELDEN VILLAGE</v>
          </cell>
          <cell r="C98">
            <v>3.0898699999999999</v>
          </cell>
          <cell r="D98">
            <v>3.02189</v>
          </cell>
          <cell r="E98">
            <v>3.0558800000000002</v>
          </cell>
          <cell r="F98">
            <v>40</v>
          </cell>
          <cell r="G98">
            <v>40</v>
          </cell>
        </row>
        <row r="99">
          <cell r="A99">
            <v>365327</v>
          </cell>
          <cell r="B99" t="str">
            <v>MONTGOMERY CARE CENTER</v>
          </cell>
          <cell r="C99">
            <v>3.3326500000000001</v>
          </cell>
          <cell r="D99">
            <v>3.37778</v>
          </cell>
          <cell r="E99">
            <v>3.3552150000000003</v>
          </cell>
          <cell r="F99">
            <v>40</v>
          </cell>
          <cell r="G99">
            <v>40</v>
          </cell>
        </row>
        <row r="100">
          <cell r="A100">
            <v>365329</v>
          </cell>
          <cell r="B100" t="str">
            <v>EMBASSY OF MARION</v>
          </cell>
          <cell r="C100">
            <v>3.1772900000000002</v>
          </cell>
          <cell r="D100">
            <v>3.4146999999999998</v>
          </cell>
          <cell r="E100">
            <v>3.295995</v>
          </cell>
          <cell r="F100">
            <v>40</v>
          </cell>
          <cell r="G100">
            <v>40</v>
          </cell>
        </row>
        <row r="101">
          <cell r="A101">
            <v>365330</v>
          </cell>
          <cell r="B101" t="str">
            <v>AYDEN HEALTHCARE OF WAUSEON</v>
          </cell>
          <cell r="C101">
            <v>3.9946100000000002</v>
          </cell>
          <cell r="D101">
            <v>4.0566399999999998</v>
          </cell>
          <cell r="E101">
            <v>4.0256249999999998</v>
          </cell>
          <cell r="F101">
            <v>80</v>
          </cell>
          <cell r="G101">
            <v>80</v>
          </cell>
        </row>
        <row r="102">
          <cell r="A102">
            <v>365331</v>
          </cell>
          <cell r="B102" t="str">
            <v>SHELBY POINTE, INC</v>
          </cell>
          <cell r="C102">
            <v>3.3080799999999999</v>
          </cell>
          <cell r="D102">
            <v>2.6560600000000001</v>
          </cell>
          <cell r="E102">
            <v>2.9820700000000002</v>
          </cell>
          <cell r="F102">
            <v>20</v>
          </cell>
          <cell r="G102">
            <v>0</v>
          </cell>
        </row>
        <row r="103">
          <cell r="A103">
            <v>365333</v>
          </cell>
          <cell r="B103" t="str">
            <v>BOWLING GREEN MANOR</v>
          </cell>
          <cell r="C103">
            <v>3.8376700000000001</v>
          </cell>
          <cell r="D103">
            <v>3.5594000000000001</v>
          </cell>
          <cell r="E103">
            <v>3.6985350000000001</v>
          </cell>
          <cell r="F103">
            <v>60</v>
          </cell>
          <cell r="G103">
            <v>60</v>
          </cell>
        </row>
        <row r="104">
          <cell r="A104">
            <v>365336</v>
          </cell>
          <cell r="B104" t="str">
            <v>LOCUST RIDGE HEALTHCARE LLC</v>
          </cell>
          <cell r="C104">
            <v>4.03416</v>
          </cell>
          <cell r="D104">
            <v>4.0589199999999996</v>
          </cell>
          <cell r="E104">
            <v>4.0465400000000002</v>
          </cell>
          <cell r="F104">
            <v>80</v>
          </cell>
          <cell r="G104">
            <v>80</v>
          </cell>
        </row>
        <row r="105">
          <cell r="A105">
            <v>365337</v>
          </cell>
          <cell r="B105" t="str">
            <v>THE MANOR AT GREENDALE</v>
          </cell>
          <cell r="C105">
            <v>3.9724599999999999</v>
          </cell>
          <cell r="D105">
            <v>3.79108</v>
          </cell>
          <cell r="E105">
            <v>3.8817699999999999</v>
          </cell>
          <cell r="F105">
            <v>60</v>
          </cell>
          <cell r="G105">
            <v>60</v>
          </cell>
        </row>
        <row r="106">
          <cell r="A106">
            <v>365339</v>
          </cell>
          <cell r="B106" t="str">
            <v>PARK TERRACE NURSING AND REHABILITATION CENTER</v>
          </cell>
          <cell r="C106">
            <v>3.6839599999999999</v>
          </cell>
          <cell r="D106">
            <v>3.66229</v>
          </cell>
          <cell r="E106">
            <v>3.6731249999999998</v>
          </cell>
          <cell r="F106">
            <v>60</v>
          </cell>
          <cell r="G106">
            <v>60</v>
          </cell>
        </row>
        <row r="107">
          <cell r="A107">
            <v>365340</v>
          </cell>
          <cell r="B107" t="str">
            <v>LEGACY BARBERTON</v>
          </cell>
          <cell r="C107">
            <v>3.0891799999999998</v>
          </cell>
          <cell r="D107">
            <v>2.9562200000000001</v>
          </cell>
          <cell r="E107">
            <v>3.0226999999999999</v>
          </cell>
          <cell r="F107">
            <v>20</v>
          </cell>
          <cell r="G107">
            <v>0</v>
          </cell>
        </row>
        <row r="108">
          <cell r="A108">
            <v>365341</v>
          </cell>
          <cell r="B108" t="str">
            <v>BRIARWOOD VILLAGE</v>
          </cell>
          <cell r="C108">
            <v>3.4462299999999999</v>
          </cell>
          <cell r="D108">
            <v>3.4955599999999998</v>
          </cell>
          <cell r="E108">
            <v>3.4708949999999996</v>
          </cell>
          <cell r="F108">
            <v>40</v>
          </cell>
          <cell r="G108">
            <v>40</v>
          </cell>
        </row>
        <row r="109">
          <cell r="A109">
            <v>365342</v>
          </cell>
          <cell r="B109" t="str">
            <v>CARRIAGE INN OF CADIZ INC</v>
          </cell>
          <cell r="C109">
            <v>3.56549</v>
          </cell>
          <cell r="D109">
            <v>3.18283</v>
          </cell>
          <cell r="E109">
            <v>3.3741599999999998</v>
          </cell>
          <cell r="F109">
            <v>40</v>
          </cell>
          <cell r="G109">
            <v>40</v>
          </cell>
        </row>
        <row r="110">
          <cell r="A110">
            <v>365343</v>
          </cell>
          <cell r="B110" t="str">
            <v>EMBASSY OF WILLARD</v>
          </cell>
          <cell r="C110">
            <v>0</v>
          </cell>
          <cell r="D110">
            <v>3.1779700000000002</v>
          </cell>
          <cell r="E110">
            <v>1.5889850000000001</v>
          </cell>
          <cell r="F110">
            <v>20</v>
          </cell>
          <cell r="G110">
            <v>0</v>
          </cell>
        </row>
        <row r="111">
          <cell r="A111">
            <v>365344</v>
          </cell>
          <cell r="B111" t="str">
            <v>LUXE REHABILITATION AND CARE CENTER</v>
          </cell>
          <cell r="C111">
            <v>2.54406</v>
          </cell>
          <cell r="D111">
            <v>2.8225099999999999</v>
          </cell>
          <cell r="E111">
            <v>2.6832849999999997</v>
          </cell>
          <cell r="F111">
            <v>20</v>
          </cell>
          <cell r="G111">
            <v>0</v>
          </cell>
        </row>
        <row r="112">
          <cell r="A112">
            <v>365346</v>
          </cell>
          <cell r="B112" t="str">
            <v>OTTERBEIN LEBANON RETIREMENT COMMUNITY</v>
          </cell>
          <cell r="C112">
            <v>3.8201900000000002</v>
          </cell>
          <cell r="D112">
            <v>4.0002800000000001</v>
          </cell>
          <cell r="E112">
            <v>3.9102350000000001</v>
          </cell>
          <cell r="F112">
            <v>80</v>
          </cell>
          <cell r="G112">
            <v>80</v>
          </cell>
        </row>
        <row r="113">
          <cell r="A113">
            <v>365348</v>
          </cell>
          <cell r="B113" t="str">
            <v>ARBORS AT GALLIPOLIS</v>
          </cell>
          <cell r="C113">
            <v>3.8100200000000002</v>
          </cell>
          <cell r="D113">
            <v>3.6405799999999999</v>
          </cell>
          <cell r="E113">
            <v>3.7252999999999998</v>
          </cell>
          <cell r="F113">
            <v>60</v>
          </cell>
          <cell r="G113">
            <v>60</v>
          </cell>
        </row>
        <row r="114">
          <cell r="A114">
            <v>365350</v>
          </cell>
          <cell r="B114" t="str">
            <v>MAPLE KNOLL VILLAGE</v>
          </cell>
          <cell r="C114">
            <v>3.6903800000000002</v>
          </cell>
          <cell r="D114">
            <v>4.0601099999999999</v>
          </cell>
          <cell r="E114">
            <v>3.8752450000000001</v>
          </cell>
          <cell r="F114">
            <v>60</v>
          </cell>
          <cell r="G114">
            <v>60</v>
          </cell>
        </row>
        <row r="115">
          <cell r="A115">
            <v>365351</v>
          </cell>
          <cell r="B115" t="str">
            <v>SIGNATURE HEALTHCARE OF GALION</v>
          </cell>
          <cell r="C115">
            <v>3.55464</v>
          </cell>
          <cell r="D115">
            <v>3.6947000000000001</v>
          </cell>
          <cell r="E115">
            <v>3.6246700000000001</v>
          </cell>
          <cell r="F115">
            <v>60</v>
          </cell>
          <cell r="G115">
            <v>60</v>
          </cell>
        </row>
        <row r="116">
          <cell r="A116">
            <v>365353</v>
          </cell>
          <cell r="B116" t="str">
            <v>CANDLEWOOD HEALTHCARE AND REHABILITATION</v>
          </cell>
          <cell r="C116">
            <v>3.4502799999999998</v>
          </cell>
          <cell r="D116">
            <v>3.6632099999999999</v>
          </cell>
          <cell r="E116">
            <v>3.5567449999999998</v>
          </cell>
          <cell r="F116">
            <v>60</v>
          </cell>
          <cell r="G116">
            <v>60</v>
          </cell>
        </row>
        <row r="117">
          <cell r="A117">
            <v>365354</v>
          </cell>
          <cell r="B117" t="str">
            <v>LONGMEADOW CARE CENTER</v>
          </cell>
          <cell r="C117">
            <v>3.5361400000000001</v>
          </cell>
          <cell r="D117">
            <v>3.8747699999999998</v>
          </cell>
          <cell r="E117">
            <v>3.7054549999999997</v>
          </cell>
          <cell r="F117">
            <v>60</v>
          </cell>
          <cell r="G117">
            <v>60</v>
          </cell>
        </row>
        <row r="118">
          <cell r="A118">
            <v>365355</v>
          </cell>
          <cell r="B118" t="str">
            <v>GARDENS OF MAYFIELD VILLAGE</v>
          </cell>
          <cell r="C118">
            <v>3.2885399999999998</v>
          </cell>
          <cell r="D118">
            <v>3.40978</v>
          </cell>
          <cell r="E118">
            <v>3.3491599999999999</v>
          </cell>
          <cell r="F118">
            <v>40</v>
          </cell>
          <cell r="G118">
            <v>40</v>
          </cell>
        </row>
        <row r="119">
          <cell r="A119">
            <v>365358</v>
          </cell>
          <cell r="B119" t="str">
            <v>OHIO LIVING MOUNT PLEASANT</v>
          </cell>
          <cell r="C119">
            <v>3.6483300000000001</v>
          </cell>
          <cell r="D119">
            <v>3.82559</v>
          </cell>
          <cell r="E119">
            <v>3.7369599999999998</v>
          </cell>
          <cell r="F119">
            <v>60</v>
          </cell>
          <cell r="G119">
            <v>60</v>
          </cell>
        </row>
        <row r="120">
          <cell r="A120">
            <v>365361</v>
          </cell>
          <cell r="B120" t="str">
            <v>SHAWNEE MANOR</v>
          </cell>
          <cell r="C120">
            <v>3.2023899999999998</v>
          </cell>
          <cell r="D120">
            <v>3.2845900000000001</v>
          </cell>
          <cell r="E120">
            <v>3.24349</v>
          </cell>
          <cell r="F120">
            <v>40</v>
          </cell>
          <cell r="G120">
            <v>40</v>
          </cell>
        </row>
        <row r="121">
          <cell r="A121">
            <v>365362</v>
          </cell>
          <cell r="B121" t="str">
            <v>GREEN HILLS CENTER</v>
          </cell>
          <cell r="C121">
            <v>3.7494800000000001</v>
          </cell>
          <cell r="D121">
            <v>3.6817099999999998</v>
          </cell>
          <cell r="E121">
            <v>3.715595</v>
          </cell>
          <cell r="F121">
            <v>60</v>
          </cell>
          <cell r="G121">
            <v>60</v>
          </cell>
        </row>
        <row r="122">
          <cell r="A122">
            <v>365363</v>
          </cell>
          <cell r="B122" t="str">
            <v>PARKSIDE NURSING AND REHABILITATION  CENTER</v>
          </cell>
          <cell r="C122">
            <v>3.3899400000000002</v>
          </cell>
          <cell r="D122">
            <v>3.6827800000000002</v>
          </cell>
          <cell r="E122">
            <v>3.5363600000000002</v>
          </cell>
          <cell r="F122">
            <v>60</v>
          </cell>
          <cell r="G122">
            <v>60</v>
          </cell>
        </row>
        <row r="123">
          <cell r="A123">
            <v>365364</v>
          </cell>
          <cell r="B123" t="str">
            <v>GARDEN COURT NURSING AND REHABILITATION CENTER</v>
          </cell>
          <cell r="C123">
            <v>3.5941700000000001</v>
          </cell>
          <cell r="D123">
            <v>3.3334000000000001</v>
          </cell>
          <cell r="E123">
            <v>3.4637850000000001</v>
          </cell>
          <cell r="F123">
            <v>40</v>
          </cell>
          <cell r="G123">
            <v>40</v>
          </cell>
        </row>
        <row r="124">
          <cell r="A124">
            <v>365365</v>
          </cell>
          <cell r="B124" t="str">
            <v>URBANA HEALTH &amp; REHABILITATION CENTER</v>
          </cell>
          <cell r="C124">
            <v>2.8998900000000001</v>
          </cell>
          <cell r="D124">
            <v>3.3503699999999998</v>
          </cell>
          <cell r="E124">
            <v>3.12513</v>
          </cell>
          <cell r="F124">
            <v>40</v>
          </cell>
          <cell r="G124">
            <v>40</v>
          </cell>
        </row>
        <row r="125">
          <cell r="A125">
            <v>365368</v>
          </cell>
          <cell r="B125" t="str">
            <v>JAMESTOWN PLACE HEALTH AND REHAB</v>
          </cell>
          <cell r="C125">
            <v>2.9804300000000001</v>
          </cell>
          <cell r="D125">
            <v>2.7881</v>
          </cell>
          <cell r="E125">
            <v>2.8842650000000001</v>
          </cell>
          <cell r="F125">
            <v>20</v>
          </cell>
          <cell r="G125">
            <v>0</v>
          </cell>
        </row>
        <row r="126">
          <cell r="A126">
            <v>365370</v>
          </cell>
          <cell r="B126" t="str">
            <v>MOMENTOUS HEALTH AT RICHFIELD</v>
          </cell>
          <cell r="C126">
            <v>3.8223500000000001</v>
          </cell>
          <cell r="D126">
            <v>3.7724600000000001</v>
          </cell>
          <cell r="E126">
            <v>3.7974050000000004</v>
          </cell>
          <cell r="F126">
            <v>60</v>
          </cell>
          <cell r="G126">
            <v>60</v>
          </cell>
        </row>
        <row r="127">
          <cell r="A127">
            <v>365374</v>
          </cell>
          <cell r="B127" t="str">
            <v>LEGACY BEAVERCREEK</v>
          </cell>
          <cell r="C127">
            <v>3.1461700000000001</v>
          </cell>
          <cell r="D127">
            <v>3.2675399999999999</v>
          </cell>
          <cell r="E127">
            <v>3.206855</v>
          </cell>
          <cell r="F127">
            <v>40</v>
          </cell>
          <cell r="G127">
            <v>40</v>
          </cell>
        </row>
        <row r="128">
          <cell r="A128">
            <v>365375</v>
          </cell>
          <cell r="B128" t="str">
            <v>MEADOWBROOK CARE CENTER</v>
          </cell>
          <cell r="C128">
            <v>3.5923400000000001</v>
          </cell>
          <cell r="D128">
            <v>4.1497900000000003</v>
          </cell>
          <cell r="E128">
            <v>3.8710650000000002</v>
          </cell>
          <cell r="F128">
            <v>60</v>
          </cell>
          <cell r="G128">
            <v>60</v>
          </cell>
        </row>
        <row r="129">
          <cell r="A129">
            <v>365376</v>
          </cell>
          <cell r="B129" t="str">
            <v>OHIO VALLEY MANOR NURSING AND REHABILITATION</v>
          </cell>
          <cell r="C129">
            <v>3.76484</v>
          </cell>
          <cell r="D129">
            <v>3.5848599999999999</v>
          </cell>
          <cell r="E129">
            <v>3.6748500000000002</v>
          </cell>
          <cell r="F129">
            <v>60</v>
          </cell>
          <cell r="G129">
            <v>60</v>
          </cell>
        </row>
        <row r="130">
          <cell r="A130">
            <v>365377</v>
          </cell>
          <cell r="B130" t="str">
            <v>CELINA MANOR</v>
          </cell>
          <cell r="C130">
            <v>3.7881100000000001</v>
          </cell>
          <cell r="D130">
            <v>3.4028</v>
          </cell>
          <cell r="E130">
            <v>3.5954550000000003</v>
          </cell>
          <cell r="F130">
            <v>60</v>
          </cell>
          <cell r="G130">
            <v>60</v>
          </cell>
        </row>
        <row r="131">
          <cell r="A131">
            <v>365379</v>
          </cell>
          <cell r="B131" t="str">
            <v>THE LAURELS OF WALDEN PARK</v>
          </cell>
          <cell r="C131">
            <v>3.6204299999999998</v>
          </cell>
          <cell r="D131">
            <v>3.7258499999999999</v>
          </cell>
          <cell r="E131">
            <v>3.6731400000000001</v>
          </cell>
          <cell r="F131">
            <v>60</v>
          </cell>
          <cell r="G131">
            <v>60</v>
          </cell>
        </row>
        <row r="132">
          <cell r="A132">
            <v>365380</v>
          </cell>
          <cell r="B132" t="str">
            <v>AUTUMNWOOD CARE CENTER</v>
          </cell>
          <cell r="C132">
            <v>3.2879700000000001</v>
          </cell>
          <cell r="D132">
            <v>3.34226</v>
          </cell>
          <cell r="E132">
            <v>3.315115</v>
          </cell>
          <cell r="F132">
            <v>40</v>
          </cell>
          <cell r="G132">
            <v>40</v>
          </cell>
        </row>
        <row r="133">
          <cell r="A133">
            <v>365381</v>
          </cell>
          <cell r="B133" t="str">
            <v>WICKLIFFE COUNTRY PLACE</v>
          </cell>
          <cell r="C133">
            <v>3.0298699999999998</v>
          </cell>
          <cell r="D133">
            <v>3.0621499999999999</v>
          </cell>
          <cell r="E133">
            <v>3.0460099999999999</v>
          </cell>
          <cell r="F133">
            <v>20</v>
          </cell>
          <cell r="G133">
            <v>0</v>
          </cell>
        </row>
        <row r="134">
          <cell r="A134">
            <v>365385</v>
          </cell>
          <cell r="B134" t="str">
            <v>GALION POINTE, INC</v>
          </cell>
          <cell r="C134">
            <v>3.11687</v>
          </cell>
          <cell r="D134">
            <v>3.44075</v>
          </cell>
          <cell r="E134">
            <v>3.27881</v>
          </cell>
          <cell r="F134">
            <v>40</v>
          </cell>
          <cell r="G134">
            <v>40</v>
          </cell>
        </row>
        <row r="135">
          <cell r="A135">
            <v>365387</v>
          </cell>
          <cell r="B135" t="str">
            <v>BRIAR HILL HEALTH CAMPUS</v>
          </cell>
          <cell r="C135">
            <v>3.6316600000000001</v>
          </cell>
          <cell r="D135">
            <v>3.9211299999999998</v>
          </cell>
          <cell r="E135">
            <v>3.7763949999999999</v>
          </cell>
          <cell r="F135">
            <v>60</v>
          </cell>
          <cell r="G135">
            <v>60</v>
          </cell>
        </row>
        <row r="136">
          <cell r="A136">
            <v>365388</v>
          </cell>
          <cell r="B136" t="str">
            <v>FRANKLIN PLAZA EXTENDED CARE</v>
          </cell>
          <cell r="C136">
            <v>3.4313099999999999</v>
          </cell>
          <cell r="D136">
            <v>3.3401999999999998</v>
          </cell>
          <cell r="E136">
            <v>3.3857549999999996</v>
          </cell>
          <cell r="F136">
            <v>40</v>
          </cell>
          <cell r="G136">
            <v>40</v>
          </cell>
        </row>
        <row r="137">
          <cell r="A137">
            <v>365389</v>
          </cell>
          <cell r="B137" t="str">
            <v>LAURELS OF DEFIANCE  THE</v>
          </cell>
          <cell r="C137">
            <v>3.2307800000000002</v>
          </cell>
          <cell r="D137">
            <v>3.5139800000000001</v>
          </cell>
          <cell r="E137">
            <v>3.3723800000000002</v>
          </cell>
          <cell r="F137">
            <v>40</v>
          </cell>
          <cell r="G137">
            <v>40</v>
          </cell>
        </row>
        <row r="138">
          <cell r="A138">
            <v>365392</v>
          </cell>
          <cell r="B138" t="str">
            <v>ROCKY RIVER GARDENS REHAB AND NURSING CTR</v>
          </cell>
          <cell r="C138">
            <v>3.0254300000000001</v>
          </cell>
          <cell r="D138">
            <v>3.2818900000000002</v>
          </cell>
          <cell r="E138">
            <v>3.1536600000000004</v>
          </cell>
          <cell r="F138">
            <v>40</v>
          </cell>
          <cell r="G138">
            <v>40</v>
          </cell>
        </row>
        <row r="139">
          <cell r="A139">
            <v>365393</v>
          </cell>
          <cell r="B139" t="str">
            <v>AYDEN HEALTHCARE OF JACKSON</v>
          </cell>
          <cell r="C139">
            <v>2.7486100000000002</v>
          </cell>
          <cell r="D139">
            <v>2.82633</v>
          </cell>
          <cell r="E139">
            <v>2.7874699999999999</v>
          </cell>
          <cell r="F139">
            <v>20</v>
          </cell>
          <cell r="G139">
            <v>0</v>
          </cell>
        </row>
        <row r="140">
          <cell r="A140">
            <v>365394</v>
          </cell>
          <cell r="B140" t="str">
            <v>CONTINUING HEALTHCARE AT ADAMS LANE</v>
          </cell>
          <cell r="C140">
            <v>3.1141899999999998</v>
          </cell>
          <cell r="D140">
            <v>3.2343700000000002</v>
          </cell>
          <cell r="E140">
            <v>3.17428</v>
          </cell>
          <cell r="F140">
            <v>40</v>
          </cell>
          <cell r="G140">
            <v>40</v>
          </cell>
        </row>
        <row r="141">
          <cell r="A141">
            <v>365396</v>
          </cell>
          <cell r="B141" t="str">
            <v>MAJESTIC CARE OF FAIRFIELD LLC</v>
          </cell>
          <cell r="C141">
            <v>3.0229499999999998</v>
          </cell>
          <cell r="D141">
            <v>3.0956199999999998</v>
          </cell>
          <cell r="E141">
            <v>3.059285</v>
          </cell>
          <cell r="F141">
            <v>40</v>
          </cell>
          <cell r="G141">
            <v>40</v>
          </cell>
        </row>
        <row r="142">
          <cell r="A142">
            <v>365398</v>
          </cell>
          <cell r="B142" t="str">
            <v>BEST CARE HEALTH AND REHABILITATION</v>
          </cell>
          <cell r="C142">
            <v>2.99735</v>
          </cell>
          <cell r="D142">
            <v>3.53518</v>
          </cell>
          <cell r="E142">
            <v>3.2662649999999998</v>
          </cell>
          <cell r="F142">
            <v>40</v>
          </cell>
          <cell r="G142">
            <v>40</v>
          </cell>
        </row>
        <row r="143">
          <cell r="A143">
            <v>365399</v>
          </cell>
          <cell r="B143" t="str">
            <v>WESTERWOOD REHABILITATION</v>
          </cell>
          <cell r="C143">
            <v>4.2080900000000003</v>
          </cell>
          <cell r="D143">
            <v>4.3574700000000002</v>
          </cell>
          <cell r="E143">
            <v>4.2827800000000007</v>
          </cell>
          <cell r="F143">
            <v>80</v>
          </cell>
          <cell r="G143">
            <v>80</v>
          </cell>
        </row>
        <row r="144">
          <cell r="A144">
            <v>365401</v>
          </cell>
          <cell r="B144" t="str">
            <v>HERITAGE HEALTH CARE CENTER</v>
          </cell>
          <cell r="C144">
            <v>3.0188000000000001</v>
          </cell>
          <cell r="D144">
            <v>3.1933500000000001</v>
          </cell>
          <cell r="E144">
            <v>3.1060750000000001</v>
          </cell>
          <cell r="F144">
            <v>40</v>
          </cell>
          <cell r="G144">
            <v>40</v>
          </cell>
        </row>
        <row r="145">
          <cell r="A145">
            <v>365402</v>
          </cell>
          <cell r="B145" t="str">
            <v>ALTERCARE OF ALLIANCE CTR FOR REHAB &amp; NC INC</v>
          </cell>
          <cell r="C145">
            <v>3.3331900000000001</v>
          </cell>
          <cell r="D145">
            <v>3.7040500000000001</v>
          </cell>
          <cell r="E145">
            <v>3.5186200000000003</v>
          </cell>
          <cell r="F145">
            <v>60</v>
          </cell>
          <cell r="G145">
            <v>60</v>
          </cell>
        </row>
        <row r="146">
          <cell r="A146">
            <v>365404</v>
          </cell>
          <cell r="B146" t="str">
            <v>LAURELS OF MT VERNON THE</v>
          </cell>
          <cell r="C146">
            <v>3.4721700000000002</v>
          </cell>
          <cell r="D146">
            <v>3.4274499999999999</v>
          </cell>
          <cell r="E146">
            <v>3.4498100000000003</v>
          </cell>
          <cell r="F146">
            <v>40</v>
          </cell>
          <cell r="G146">
            <v>40</v>
          </cell>
        </row>
        <row r="147">
          <cell r="A147">
            <v>365405</v>
          </cell>
          <cell r="B147" t="str">
            <v>MEADOWS OF DELPHOS THE</v>
          </cell>
          <cell r="C147">
            <v>3.7664200000000001</v>
          </cell>
          <cell r="D147">
            <v>3.6094900000000001</v>
          </cell>
          <cell r="E147">
            <v>3.6879550000000001</v>
          </cell>
          <cell r="F147">
            <v>60</v>
          </cell>
          <cell r="G147">
            <v>60</v>
          </cell>
        </row>
        <row r="148">
          <cell r="A148">
            <v>365406</v>
          </cell>
          <cell r="B148" t="str">
            <v>PLEASANT VIEW HEALTH CARE CENTER</v>
          </cell>
          <cell r="C148">
            <v>3.0426299999999999</v>
          </cell>
          <cell r="D148">
            <v>2.8095400000000001</v>
          </cell>
          <cell r="E148">
            <v>2.926085</v>
          </cell>
          <cell r="F148">
            <v>20</v>
          </cell>
          <cell r="G148">
            <v>0</v>
          </cell>
        </row>
        <row r="149">
          <cell r="A149">
            <v>365407</v>
          </cell>
          <cell r="B149" t="str">
            <v>MEADOWS OF KALIDA</v>
          </cell>
          <cell r="C149">
            <v>3.0633699999999999</v>
          </cell>
          <cell r="D149">
            <v>3.3334199999999998</v>
          </cell>
          <cell r="E149">
            <v>3.1983949999999997</v>
          </cell>
          <cell r="F149">
            <v>40</v>
          </cell>
          <cell r="G149">
            <v>40</v>
          </cell>
        </row>
        <row r="150">
          <cell r="A150">
            <v>365408</v>
          </cell>
          <cell r="B150" t="str">
            <v>ARBORS AT DELAWARE</v>
          </cell>
          <cell r="C150">
            <v>3.2907700000000002</v>
          </cell>
          <cell r="D150">
            <v>3.01695</v>
          </cell>
          <cell r="E150">
            <v>3.1538599999999999</v>
          </cell>
          <cell r="F150">
            <v>40</v>
          </cell>
          <cell r="G150">
            <v>40</v>
          </cell>
        </row>
        <row r="151">
          <cell r="A151">
            <v>365410</v>
          </cell>
          <cell r="B151" t="str">
            <v>MAYFAIR VILLAGE NURSING CARE C</v>
          </cell>
          <cell r="C151">
            <v>3.1519499999999998</v>
          </cell>
          <cell r="D151">
            <v>3.56684</v>
          </cell>
          <cell r="E151">
            <v>3.3593950000000001</v>
          </cell>
          <cell r="F151">
            <v>40</v>
          </cell>
          <cell r="G151">
            <v>40</v>
          </cell>
        </row>
        <row r="152">
          <cell r="A152">
            <v>365411</v>
          </cell>
          <cell r="B152" t="str">
            <v>ANDOVER VILLAGE RETIREMENT COMMUNITY</v>
          </cell>
          <cell r="C152">
            <v>2.62202</v>
          </cell>
          <cell r="D152">
            <v>3.2493300000000001</v>
          </cell>
          <cell r="E152">
            <v>2.9356749999999998</v>
          </cell>
          <cell r="F152">
            <v>20</v>
          </cell>
          <cell r="G152">
            <v>0</v>
          </cell>
        </row>
        <row r="153">
          <cell r="A153">
            <v>365412</v>
          </cell>
          <cell r="B153" t="str">
            <v>COMMUNITY SKILLED HEALTH CARE</v>
          </cell>
          <cell r="C153">
            <v>3.7227199999999998</v>
          </cell>
          <cell r="D153">
            <v>3.70858</v>
          </cell>
          <cell r="E153">
            <v>3.7156500000000001</v>
          </cell>
          <cell r="F153">
            <v>60</v>
          </cell>
          <cell r="G153">
            <v>60</v>
          </cell>
        </row>
        <row r="154">
          <cell r="A154">
            <v>365416</v>
          </cell>
          <cell r="B154" t="str">
            <v>OHIO LIVING WESTMINSTER-THURBER</v>
          </cell>
          <cell r="C154">
            <v>4.8526600000000002</v>
          </cell>
          <cell r="D154">
            <v>4.8266799999999996</v>
          </cell>
          <cell r="E154">
            <v>4.8396699999999999</v>
          </cell>
          <cell r="F154">
            <v>100</v>
          </cell>
          <cell r="G154">
            <v>100</v>
          </cell>
        </row>
        <row r="155">
          <cell r="A155">
            <v>365417</v>
          </cell>
          <cell r="B155" t="str">
            <v>COUNTRY CLUB CENTER I</v>
          </cell>
          <cell r="C155">
            <v>3.2250800000000002</v>
          </cell>
          <cell r="D155">
            <v>3.20627</v>
          </cell>
          <cell r="E155">
            <v>3.2156750000000001</v>
          </cell>
          <cell r="F155">
            <v>40</v>
          </cell>
          <cell r="G155">
            <v>40</v>
          </cell>
        </row>
        <row r="156">
          <cell r="A156">
            <v>365418</v>
          </cell>
          <cell r="B156" t="str">
            <v>COUNTRYSIDE MANOR NURSING AND REHABILITATION  LLC</v>
          </cell>
          <cell r="C156">
            <v>3.4196900000000001</v>
          </cell>
          <cell r="D156">
            <v>4.0869</v>
          </cell>
          <cell r="E156">
            <v>3.753295</v>
          </cell>
          <cell r="F156">
            <v>60</v>
          </cell>
          <cell r="G156">
            <v>60</v>
          </cell>
        </row>
        <row r="157">
          <cell r="A157">
            <v>365421</v>
          </cell>
          <cell r="B157" t="str">
            <v>COLUMBUS COLONY ELDERLY CARE</v>
          </cell>
          <cell r="C157">
            <v>4.2884099999999998</v>
          </cell>
          <cell r="D157">
            <v>4.5190400000000004</v>
          </cell>
          <cell r="E157">
            <v>4.4037249999999997</v>
          </cell>
          <cell r="F157">
            <v>80</v>
          </cell>
          <cell r="G157">
            <v>80</v>
          </cell>
        </row>
        <row r="158">
          <cell r="A158">
            <v>365422</v>
          </cell>
          <cell r="B158" t="str">
            <v>BROOKHAVEN NURSING &amp; REHABILITATION CENTER</v>
          </cell>
          <cell r="C158">
            <v>4.1555799999999996</v>
          </cell>
          <cell r="D158">
            <v>4.0895799999999998</v>
          </cell>
          <cell r="E158">
            <v>4.1225799999999992</v>
          </cell>
          <cell r="F158">
            <v>80</v>
          </cell>
          <cell r="G158">
            <v>80</v>
          </cell>
        </row>
        <row r="159">
          <cell r="A159">
            <v>365423</v>
          </cell>
          <cell r="B159" t="str">
            <v>MOUNT WASHINGTON CARE CENTER</v>
          </cell>
          <cell r="C159">
            <v>3.3845000000000001</v>
          </cell>
          <cell r="D159">
            <v>3.8284199999999999</v>
          </cell>
          <cell r="E159">
            <v>3.6064600000000002</v>
          </cell>
          <cell r="F159">
            <v>60</v>
          </cell>
          <cell r="G159">
            <v>60</v>
          </cell>
        </row>
        <row r="160">
          <cell r="A160">
            <v>365424</v>
          </cell>
          <cell r="B160" t="str">
            <v>SOUTHBROOK HEALTHCARE CENTER</v>
          </cell>
          <cell r="C160">
            <v>2.8315800000000002</v>
          </cell>
          <cell r="D160">
            <v>2.8700199999999998</v>
          </cell>
          <cell r="E160">
            <v>2.8508</v>
          </cell>
          <cell r="F160">
            <v>20</v>
          </cell>
          <cell r="G160">
            <v>0</v>
          </cell>
        </row>
        <row r="161">
          <cell r="A161">
            <v>365425</v>
          </cell>
          <cell r="B161" t="str">
            <v>EMBASSY OF NEWARK</v>
          </cell>
          <cell r="C161">
            <v>3.6819099999999998</v>
          </cell>
          <cell r="D161">
            <v>3.5048699999999999</v>
          </cell>
          <cell r="E161">
            <v>3.5933899999999999</v>
          </cell>
          <cell r="F161">
            <v>60</v>
          </cell>
          <cell r="G161">
            <v>60</v>
          </cell>
        </row>
        <row r="162">
          <cell r="A162">
            <v>365426</v>
          </cell>
          <cell r="B162" t="str">
            <v>ARBORS WEST</v>
          </cell>
          <cell r="C162">
            <v>3.2439100000000001</v>
          </cell>
          <cell r="D162">
            <v>3.1552799999999999</v>
          </cell>
          <cell r="E162">
            <v>3.199595</v>
          </cell>
          <cell r="F162">
            <v>40</v>
          </cell>
          <cell r="G162">
            <v>40</v>
          </cell>
        </row>
        <row r="163">
          <cell r="A163">
            <v>365427</v>
          </cell>
          <cell r="B163" t="str">
            <v>LOVELAND HEALTH CARE CENTER</v>
          </cell>
          <cell r="C163">
            <v>3.45811</v>
          </cell>
          <cell r="D163">
            <v>3.5009899999999998</v>
          </cell>
          <cell r="E163">
            <v>3.4795499999999997</v>
          </cell>
          <cell r="F163">
            <v>40</v>
          </cell>
          <cell r="G163">
            <v>40</v>
          </cell>
        </row>
        <row r="164">
          <cell r="A164">
            <v>365428</v>
          </cell>
          <cell r="B164" t="str">
            <v>SANCTUARY WADSWORTH</v>
          </cell>
          <cell r="C164">
            <v>2.2925200000000001</v>
          </cell>
          <cell r="D164">
            <v>3.2740399999999998</v>
          </cell>
          <cell r="E164">
            <v>2.78328</v>
          </cell>
          <cell r="F164">
            <v>20</v>
          </cell>
          <cell r="G164">
            <v>0</v>
          </cell>
        </row>
        <row r="165">
          <cell r="A165">
            <v>365429</v>
          </cell>
          <cell r="B165" t="str">
            <v>RIVERSIDE MANOR NRSG &amp; REHAB CTR</v>
          </cell>
          <cell r="C165">
            <v>3.85677</v>
          </cell>
          <cell r="D165">
            <v>3.97532</v>
          </cell>
          <cell r="E165">
            <v>3.916045</v>
          </cell>
          <cell r="F165">
            <v>80</v>
          </cell>
          <cell r="G165">
            <v>80</v>
          </cell>
        </row>
        <row r="166">
          <cell r="A166">
            <v>365430</v>
          </cell>
          <cell r="B166" t="str">
            <v>GAYMONT CARE AND REHABILITATION</v>
          </cell>
          <cell r="C166">
            <v>3.4186800000000002</v>
          </cell>
          <cell r="D166">
            <v>3.7401599999999999</v>
          </cell>
          <cell r="E166">
            <v>3.5794199999999998</v>
          </cell>
          <cell r="F166">
            <v>60</v>
          </cell>
          <cell r="G166">
            <v>60</v>
          </cell>
        </row>
        <row r="167">
          <cell r="A167">
            <v>365431</v>
          </cell>
          <cell r="B167" t="str">
            <v>JENKINS MEMORIAL HEALTH FACILITY</v>
          </cell>
          <cell r="C167">
            <v>4.2687099999999996</v>
          </cell>
          <cell r="D167">
            <v>4.3624700000000001</v>
          </cell>
          <cell r="E167">
            <v>4.3155900000000003</v>
          </cell>
          <cell r="F167">
            <v>80</v>
          </cell>
          <cell r="G167">
            <v>80</v>
          </cell>
        </row>
        <row r="168">
          <cell r="A168">
            <v>365432</v>
          </cell>
          <cell r="B168" t="str">
            <v>DIPLOMAT HEALTHCARE</v>
          </cell>
          <cell r="C168">
            <v>3.68452</v>
          </cell>
          <cell r="D168">
            <v>3.5711200000000001</v>
          </cell>
          <cell r="E168">
            <v>3.6278199999999998</v>
          </cell>
          <cell r="F168">
            <v>60</v>
          </cell>
          <cell r="G168">
            <v>60</v>
          </cell>
        </row>
        <row r="169">
          <cell r="A169">
            <v>365433</v>
          </cell>
          <cell r="B169" t="str">
            <v>OMNI MANOR NURSING HOME</v>
          </cell>
          <cell r="C169">
            <v>3.6825299999999999</v>
          </cell>
          <cell r="D169">
            <v>3.75576</v>
          </cell>
          <cell r="E169">
            <v>3.7191450000000001</v>
          </cell>
          <cell r="F169">
            <v>60</v>
          </cell>
          <cell r="G169">
            <v>60</v>
          </cell>
        </row>
        <row r="170">
          <cell r="A170">
            <v>365435</v>
          </cell>
          <cell r="B170" t="str">
            <v>EMBASSY OF LOGAN</v>
          </cell>
          <cell r="C170">
            <v>3.1375700000000002</v>
          </cell>
          <cell r="D170">
            <v>2.99939</v>
          </cell>
          <cell r="E170">
            <v>3.0684800000000001</v>
          </cell>
          <cell r="F170">
            <v>40</v>
          </cell>
          <cell r="G170">
            <v>40</v>
          </cell>
        </row>
        <row r="171">
          <cell r="A171">
            <v>365436</v>
          </cell>
          <cell r="B171" t="str">
            <v>MOTHER ANGELINE MCCRORY MANOR</v>
          </cell>
          <cell r="C171">
            <v>4.4688499999999998</v>
          </cell>
          <cell r="D171">
            <v>4.5849599999999997</v>
          </cell>
          <cell r="E171">
            <v>4.5269049999999993</v>
          </cell>
          <cell r="F171">
            <v>100</v>
          </cell>
          <cell r="G171">
            <v>100</v>
          </cell>
        </row>
        <row r="172">
          <cell r="A172">
            <v>365437</v>
          </cell>
          <cell r="B172" t="str">
            <v>VANCREST OF URBANA, INC</v>
          </cell>
          <cell r="C172">
            <v>3.36347</v>
          </cell>
          <cell r="D172">
            <v>0</v>
          </cell>
          <cell r="E172">
            <v>1.681735</v>
          </cell>
          <cell r="F172">
            <v>20</v>
          </cell>
          <cell r="G172">
            <v>0</v>
          </cell>
        </row>
        <row r="173">
          <cell r="A173">
            <v>365440</v>
          </cell>
          <cell r="B173" t="str">
            <v>ARLINGTON CARE CENTER</v>
          </cell>
          <cell r="C173">
            <v>2.9085800000000002</v>
          </cell>
          <cell r="D173">
            <v>3.11625</v>
          </cell>
          <cell r="E173">
            <v>3.0124149999999998</v>
          </cell>
          <cell r="F173">
            <v>20</v>
          </cell>
          <cell r="G173">
            <v>0</v>
          </cell>
        </row>
        <row r="174">
          <cell r="A174">
            <v>365441</v>
          </cell>
          <cell r="B174" t="str">
            <v>LAKE POINTE REHABILITATION AND NURSING CENTER</v>
          </cell>
          <cell r="C174">
            <v>3.02135</v>
          </cell>
          <cell r="D174">
            <v>2.9438900000000001</v>
          </cell>
          <cell r="E174">
            <v>2.9826199999999998</v>
          </cell>
          <cell r="F174">
            <v>20</v>
          </cell>
          <cell r="G174">
            <v>0</v>
          </cell>
        </row>
        <row r="175">
          <cell r="A175">
            <v>365443</v>
          </cell>
          <cell r="B175" t="str">
            <v>THE LAURELS OF MILFORD</v>
          </cell>
          <cell r="C175">
            <v>3.6760000000000002</v>
          </cell>
          <cell r="D175">
            <v>3.6626799999999999</v>
          </cell>
          <cell r="E175">
            <v>3.66934</v>
          </cell>
          <cell r="F175">
            <v>60</v>
          </cell>
          <cell r="G175">
            <v>60</v>
          </cell>
        </row>
        <row r="176">
          <cell r="A176">
            <v>365444</v>
          </cell>
          <cell r="B176" t="str">
            <v>HILL VIEW RETIREMENT CENTER</v>
          </cell>
          <cell r="C176">
            <v>4.6059900000000003</v>
          </cell>
          <cell r="D176">
            <v>4.5229499999999998</v>
          </cell>
          <cell r="E176">
            <v>4.56447</v>
          </cell>
          <cell r="F176">
            <v>100</v>
          </cell>
          <cell r="G176">
            <v>100</v>
          </cell>
        </row>
        <row r="177">
          <cell r="A177">
            <v>365445</v>
          </cell>
          <cell r="B177" t="str">
            <v>BEECHWOOD HOME FOR INCURABLES</v>
          </cell>
          <cell r="C177">
            <v>4.3042600000000002</v>
          </cell>
          <cell r="D177">
            <v>4.3358100000000004</v>
          </cell>
          <cell r="E177">
            <v>4.3200350000000007</v>
          </cell>
          <cell r="F177">
            <v>80</v>
          </cell>
          <cell r="G177">
            <v>80</v>
          </cell>
        </row>
        <row r="178">
          <cell r="A178">
            <v>365446</v>
          </cell>
          <cell r="B178" t="str">
            <v>THE PAVILION AT PIKETON</v>
          </cell>
          <cell r="C178">
            <v>3.1933699999999998</v>
          </cell>
          <cell r="D178">
            <v>3.6992099999999999</v>
          </cell>
          <cell r="E178">
            <v>3.4462899999999999</v>
          </cell>
          <cell r="F178">
            <v>40</v>
          </cell>
          <cell r="G178">
            <v>40</v>
          </cell>
        </row>
        <row r="179">
          <cell r="A179">
            <v>365447</v>
          </cell>
          <cell r="B179" t="str">
            <v>BROOKVIEW HEALTHCARE CENTER</v>
          </cell>
          <cell r="C179">
            <v>3.1832699999999998</v>
          </cell>
          <cell r="D179">
            <v>3.2378399999999998</v>
          </cell>
          <cell r="E179">
            <v>3.2105549999999998</v>
          </cell>
          <cell r="F179">
            <v>40</v>
          </cell>
          <cell r="G179">
            <v>40</v>
          </cell>
        </row>
        <row r="180">
          <cell r="A180">
            <v>365448</v>
          </cell>
          <cell r="B180" t="str">
            <v>REST HAVEN NURSING HOME INC</v>
          </cell>
          <cell r="C180">
            <v>0</v>
          </cell>
          <cell r="D180">
            <v>3.5687899999999999</v>
          </cell>
          <cell r="E180">
            <v>1.784395</v>
          </cell>
          <cell r="F180">
            <v>20</v>
          </cell>
          <cell r="G180">
            <v>0</v>
          </cell>
        </row>
        <row r="181">
          <cell r="A181">
            <v>365450</v>
          </cell>
          <cell r="B181" t="str">
            <v>ARBORS AT POMEROY</v>
          </cell>
          <cell r="C181">
            <v>3.9243299999999999</v>
          </cell>
          <cell r="D181">
            <v>3.8814199999999999</v>
          </cell>
          <cell r="E181">
            <v>3.9028749999999999</v>
          </cell>
          <cell r="F181">
            <v>60</v>
          </cell>
          <cell r="G181">
            <v>60</v>
          </cell>
        </row>
        <row r="182">
          <cell r="A182">
            <v>365452</v>
          </cell>
          <cell r="B182" t="str">
            <v>PEARLVIEW REHAB &amp; WELLNESS CTR</v>
          </cell>
          <cell r="C182">
            <v>3.91656</v>
          </cell>
          <cell r="D182">
            <v>3.6951299999999998</v>
          </cell>
          <cell r="E182">
            <v>3.8058449999999997</v>
          </cell>
          <cell r="F182">
            <v>60</v>
          </cell>
          <cell r="G182">
            <v>60</v>
          </cell>
        </row>
        <row r="183">
          <cell r="A183">
            <v>365453</v>
          </cell>
          <cell r="B183" t="str">
            <v>AYDEN HEALTHCARE OF OREGON</v>
          </cell>
          <cell r="C183">
            <v>3.3848699999999998</v>
          </cell>
          <cell r="D183">
            <v>3.8312200000000001</v>
          </cell>
          <cell r="E183">
            <v>3.6080449999999997</v>
          </cell>
          <cell r="F183">
            <v>60</v>
          </cell>
          <cell r="G183">
            <v>60</v>
          </cell>
        </row>
        <row r="184">
          <cell r="A184">
            <v>365455</v>
          </cell>
          <cell r="B184" t="str">
            <v>IVY WOODS HEALTHCARE CENTER.</v>
          </cell>
          <cell r="C184">
            <v>2.8120099999999999</v>
          </cell>
          <cell r="D184">
            <v>2.9151099999999999</v>
          </cell>
          <cell r="E184">
            <v>2.8635599999999997</v>
          </cell>
          <cell r="F184">
            <v>20</v>
          </cell>
          <cell r="G184">
            <v>0</v>
          </cell>
        </row>
        <row r="185">
          <cell r="A185">
            <v>365456</v>
          </cell>
          <cell r="B185" t="str">
            <v>CIRCLEVILLE POST-ACUTE</v>
          </cell>
          <cell r="C185">
            <v>2.6278199999999998</v>
          </cell>
          <cell r="D185">
            <v>2.7316799999999999</v>
          </cell>
          <cell r="E185">
            <v>2.6797499999999999</v>
          </cell>
          <cell r="F185">
            <v>20</v>
          </cell>
          <cell r="G185">
            <v>0</v>
          </cell>
        </row>
        <row r="186">
          <cell r="A186">
            <v>365457</v>
          </cell>
          <cell r="B186" t="str">
            <v>THE LAURELS OF MIDDLETOWN</v>
          </cell>
          <cell r="C186">
            <v>3.7726799999999998</v>
          </cell>
          <cell r="D186">
            <v>3.5203700000000002</v>
          </cell>
          <cell r="E186">
            <v>3.646525</v>
          </cell>
          <cell r="F186">
            <v>60</v>
          </cell>
          <cell r="G186">
            <v>60</v>
          </cell>
        </row>
        <row r="187">
          <cell r="A187">
            <v>365458</v>
          </cell>
          <cell r="B187" t="str">
            <v>WOOD HAVEN HEALTH CARE SENIOR LIVING &amp; REHAB</v>
          </cell>
          <cell r="C187">
            <v>2.8428</v>
          </cell>
          <cell r="D187">
            <v>2.7955800000000002</v>
          </cell>
          <cell r="E187">
            <v>2.8191899999999999</v>
          </cell>
          <cell r="F187">
            <v>20</v>
          </cell>
          <cell r="G187">
            <v>0</v>
          </cell>
        </row>
        <row r="188">
          <cell r="A188">
            <v>365460</v>
          </cell>
          <cell r="B188" t="str">
            <v>WINDSOR HEALTH CARE CENTER</v>
          </cell>
          <cell r="C188">
            <v>3.5670299999999999</v>
          </cell>
          <cell r="D188">
            <v>3.5050699999999999</v>
          </cell>
          <cell r="E188">
            <v>3.5360499999999999</v>
          </cell>
          <cell r="F188">
            <v>60</v>
          </cell>
          <cell r="G188">
            <v>60</v>
          </cell>
        </row>
        <row r="189">
          <cell r="A189">
            <v>365461</v>
          </cell>
          <cell r="B189" t="str">
            <v>MUSKINGUM SKILLED NURSING &amp; REHABILITATION</v>
          </cell>
          <cell r="C189">
            <v>3.4881500000000001</v>
          </cell>
          <cell r="D189">
            <v>3.4699</v>
          </cell>
          <cell r="E189">
            <v>3.479025</v>
          </cell>
          <cell r="F189">
            <v>40</v>
          </cell>
          <cell r="G189">
            <v>40</v>
          </cell>
        </row>
        <row r="190">
          <cell r="A190">
            <v>365462</v>
          </cell>
          <cell r="B190" t="str">
            <v>BRIDGETOWN NURSING AND REHABILITATION CENTRE</v>
          </cell>
          <cell r="C190">
            <v>3.5581299999999998</v>
          </cell>
          <cell r="D190">
            <v>3.0394000000000001</v>
          </cell>
          <cell r="E190">
            <v>3.2987649999999999</v>
          </cell>
          <cell r="F190">
            <v>40</v>
          </cell>
          <cell r="G190">
            <v>40</v>
          </cell>
        </row>
        <row r="191">
          <cell r="A191">
            <v>365466</v>
          </cell>
          <cell r="B191" t="str">
            <v>THE LAURELS OF HEATH</v>
          </cell>
          <cell r="C191">
            <v>3.0773100000000002</v>
          </cell>
          <cell r="D191">
            <v>3.0441400000000001</v>
          </cell>
          <cell r="E191">
            <v>3.0607250000000001</v>
          </cell>
          <cell r="F191">
            <v>40</v>
          </cell>
          <cell r="G191">
            <v>40</v>
          </cell>
        </row>
        <row r="192">
          <cell r="A192">
            <v>365469</v>
          </cell>
          <cell r="B192" t="str">
            <v>BATAVIA NURSING CARE CENTER</v>
          </cell>
          <cell r="C192">
            <v>2.88808</v>
          </cell>
          <cell r="D192">
            <v>2.87243</v>
          </cell>
          <cell r="E192">
            <v>2.880255</v>
          </cell>
          <cell r="F192">
            <v>20</v>
          </cell>
          <cell r="G192">
            <v>0</v>
          </cell>
        </row>
        <row r="193">
          <cell r="A193">
            <v>365470</v>
          </cell>
          <cell r="B193" t="str">
            <v>OHIO LIVING LLANFAIR</v>
          </cell>
          <cell r="C193">
            <v>4.8622800000000002</v>
          </cell>
          <cell r="D193">
            <v>5.1336199999999996</v>
          </cell>
          <cell r="E193">
            <v>4.9979499999999994</v>
          </cell>
          <cell r="F193">
            <v>100</v>
          </cell>
          <cell r="G193">
            <v>100</v>
          </cell>
        </row>
        <row r="194">
          <cell r="A194">
            <v>365474</v>
          </cell>
          <cell r="B194" t="str">
            <v>ARBORS AT CARROLL</v>
          </cell>
          <cell r="C194">
            <v>3.6581399999999999</v>
          </cell>
          <cell r="D194">
            <v>3.4587400000000001</v>
          </cell>
          <cell r="E194">
            <v>3.55844</v>
          </cell>
          <cell r="F194">
            <v>60</v>
          </cell>
          <cell r="G194">
            <v>60</v>
          </cell>
        </row>
        <row r="195">
          <cell r="A195">
            <v>365475</v>
          </cell>
          <cell r="B195" t="str">
            <v>LIBERTY NURSING CENTER OF MANSFIELD</v>
          </cell>
          <cell r="C195">
            <v>4.3582299999999998</v>
          </cell>
          <cell r="D195">
            <v>4.1048200000000001</v>
          </cell>
          <cell r="E195">
            <v>4.2315249999999995</v>
          </cell>
          <cell r="F195">
            <v>80</v>
          </cell>
          <cell r="G195">
            <v>80</v>
          </cell>
        </row>
        <row r="196">
          <cell r="A196">
            <v>365476</v>
          </cell>
          <cell r="B196" t="str">
            <v>ASTORIA PLACE OF SILVERTON</v>
          </cell>
          <cell r="C196">
            <v>0</v>
          </cell>
          <cell r="D196">
            <v>2.2003200000000001</v>
          </cell>
          <cell r="E196">
            <v>1.10016</v>
          </cell>
          <cell r="F196">
            <v>20</v>
          </cell>
          <cell r="G196">
            <v>0</v>
          </cell>
        </row>
        <row r="197">
          <cell r="A197">
            <v>365478</v>
          </cell>
          <cell r="B197" t="str">
            <v>VANCREST OF UPPER SANDUSKY</v>
          </cell>
          <cell r="C197">
            <v>3.5335399999999999</v>
          </cell>
          <cell r="D197">
            <v>3.5904799999999999</v>
          </cell>
          <cell r="E197">
            <v>3.5620099999999999</v>
          </cell>
          <cell r="F197">
            <v>60</v>
          </cell>
          <cell r="G197">
            <v>60</v>
          </cell>
        </row>
        <row r="198">
          <cell r="A198">
            <v>365480</v>
          </cell>
          <cell r="B198" t="str">
            <v>RESIDENCE AT SALEM WOODS</v>
          </cell>
          <cell r="C198">
            <v>3.12412</v>
          </cell>
          <cell r="D198">
            <v>3.3275299999999999</v>
          </cell>
          <cell r="E198">
            <v>3.2258249999999999</v>
          </cell>
          <cell r="F198">
            <v>40</v>
          </cell>
          <cell r="G198">
            <v>40</v>
          </cell>
        </row>
        <row r="199">
          <cell r="A199">
            <v>365481</v>
          </cell>
          <cell r="B199" t="str">
            <v>ALTERCARE NEWARK NORTH INC.</v>
          </cell>
          <cell r="C199">
            <v>2.8509699999999998</v>
          </cell>
          <cell r="D199">
            <v>3.28478</v>
          </cell>
          <cell r="E199">
            <v>3.0678749999999999</v>
          </cell>
          <cell r="F199">
            <v>40</v>
          </cell>
          <cell r="G199">
            <v>40</v>
          </cell>
        </row>
        <row r="200">
          <cell r="A200">
            <v>365482</v>
          </cell>
          <cell r="B200" t="str">
            <v>ALTERCARE OF NAVARRE CTR FOR REHAB &amp; NRSG CARE</v>
          </cell>
          <cell r="C200">
            <v>3.10025</v>
          </cell>
          <cell r="D200">
            <v>3.12486</v>
          </cell>
          <cell r="E200">
            <v>3.112555</v>
          </cell>
          <cell r="F200">
            <v>40</v>
          </cell>
          <cell r="G200">
            <v>40</v>
          </cell>
        </row>
        <row r="201">
          <cell r="A201">
            <v>365483</v>
          </cell>
          <cell r="B201" t="str">
            <v>STILLWATER SKILLED NURSING AND REHABILITATION</v>
          </cell>
          <cell r="C201">
            <v>3.7885300000000002</v>
          </cell>
          <cell r="D201">
            <v>4.1789399999999999</v>
          </cell>
          <cell r="E201">
            <v>3.9837350000000002</v>
          </cell>
          <cell r="F201">
            <v>80</v>
          </cell>
          <cell r="G201">
            <v>80</v>
          </cell>
        </row>
        <row r="202">
          <cell r="A202">
            <v>365485</v>
          </cell>
          <cell r="B202" t="str">
            <v>FLINT RIDGE NRSG &amp; REHAB CTR</v>
          </cell>
          <cell r="C202">
            <v>3.0961599999999998</v>
          </cell>
          <cell r="D202">
            <v>3.25244</v>
          </cell>
          <cell r="E202">
            <v>3.1742999999999997</v>
          </cell>
          <cell r="F202">
            <v>40</v>
          </cell>
          <cell r="G202">
            <v>40</v>
          </cell>
        </row>
        <row r="203">
          <cell r="A203">
            <v>365487</v>
          </cell>
          <cell r="B203" t="str">
            <v>MOUNT SAINT JOSEPH REHAB CENTER</v>
          </cell>
          <cell r="C203">
            <v>5.6585799999999997</v>
          </cell>
          <cell r="D203">
            <v>5.5164</v>
          </cell>
          <cell r="E203">
            <v>5.5874899999999998</v>
          </cell>
          <cell r="F203">
            <v>100</v>
          </cell>
          <cell r="G203">
            <v>100</v>
          </cell>
        </row>
        <row r="204">
          <cell r="A204">
            <v>365488</v>
          </cell>
          <cell r="B204" t="str">
            <v>CONTINUING HEALTHCARE OF TOLEDO</v>
          </cell>
          <cell r="C204">
            <v>3.35853</v>
          </cell>
          <cell r="D204">
            <v>3.2561100000000001</v>
          </cell>
          <cell r="E204">
            <v>3.3073199999999998</v>
          </cell>
          <cell r="F204">
            <v>40</v>
          </cell>
          <cell r="G204">
            <v>40</v>
          </cell>
        </row>
        <row r="205">
          <cell r="A205">
            <v>365489</v>
          </cell>
          <cell r="B205" t="str">
            <v>EDGEWOOD MANOR REHABILITATION  &amp; HEALTHCARE CENTER</v>
          </cell>
          <cell r="C205">
            <v>2.98115</v>
          </cell>
          <cell r="D205">
            <v>2.8140999999999998</v>
          </cell>
          <cell r="E205">
            <v>2.8976249999999997</v>
          </cell>
          <cell r="F205">
            <v>20</v>
          </cell>
          <cell r="G205">
            <v>0</v>
          </cell>
        </row>
        <row r="206">
          <cell r="A206">
            <v>365492</v>
          </cell>
          <cell r="B206" t="str">
            <v>GRAND RIVER HEALTH &amp; REHAB CENTER</v>
          </cell>
          <cell r="C206">
            <v>3.19408</v>
          </cell>
          <cell r="D206">
            <v>3.91289</v>
          </cell>
          <cell r="E206">
            <v>3.5534850000000002</v>
          </cell>
          <cell r="F206">
            <v>60</v>
          </cell>
          <cell r="G206">
            <v>60</v>
          </cell>
        </row>
        <row r="207">
          <cell r="A207">
            <v>365493</v>
          </cell>
          <cell r="B207" t="str">
            <v>BETHANY VILLAGE</v>
          </cell>
          <cell r="C207">
            <v>3.93289</v>
          </cell>
          <cell r="D207">
            <v>4.2067899999999998</v>
          </cell>
          <cell r="E207">
            <v>4.0698400000000001</v>
          </cell>
          <cell r="F207">
            <v>80</v>
          </cell>
          <cell r="G207">
            <v>80</v>
          </cell>
        </row>
        <row r="208">
          <cell r="A208">
            <v>365494</v>
          </cell>
          <cell r="B208" t="str">
            <v>CHAPEL HILL COMMUNITY</v>
          </cell>
          <cell r="C208">
            <v>3.4831699999999999</v>
          </cell>
          <cell r="D208">
            <v>3.1733699999999998</v>
          </cell>
          <cell r="E208">
            <v>3.3282699999999998</v>
          </cell>
          <cell r="F208">
            <v>40</v>
          </cell>
          <cell r="G208">
            <v>40</v>
          </cell>
        </row>
        <row r="209">
          <cell r="A209">
            <v>365495</v>
          </cell>
          <cell r="B209" t="str">
            <v>EVERGREEN HEALTHCARE CENTER</v>
          </cell>
          <cell r="C209">
            <v>2.7875899999999998</v>
          </cell>
          <cell r="D209">
            <v>2.9051</v>
          </cell>
          <cell r="E209">
            <v>2.8463449999999999</v>
          </cell>
          <cell r="F209">
            <v>20</v>
          </cell>
          <cell r="G209">
            <v>0</v>
          </cell>
        </row>
        <row r="210">
          <cell r="A210">
            <v>365496</v>
          </cell>
          <cell r="B210" t="str">
            <v>ARBORS AT WOODSFIELD</v>
          </cell>
          <cell r="C210">
            <v>3.5886800000000001</v>
          </cell>
          <cell r="D210">
            <v>3.5969600000000002</v>
          </cell>
          <cell r="E210">
            <v>3.5928200000000001</v>
          </cell>
          <cell r="F210">
            <v>60</v>
          </cell>
          <cell r="G210">
            <v>60</v>
          </cell>
        </row>
        <row r="211">
          <cell r="A211">
            <v>365497</v>
          </cell>
          <cell r="B211" t="str">
            <v>VILLAGE AT THE GREENE</v>
          </cell>
          <cell r="C211">
            <v>3.15185</v>
          </cell>
          <cell r="D211">
            <v>3.1033200000000001</v>
          </cell>
          <cell r="E211">
            <v>3.1275849999999998</v>
          </cell>
          <cell r="F211">
            <v>40</v>
          </cell>
          <cell r="G211">
            <v>40</v>
          </cell>
        </row>
        <row r="212">
          <cell r="A212">
            <v>365498</v>
          </cell>
          <cell r="B212" t="str">
            <v>OTTAWA CO RIVERVIEW NURSING HO</v>
          </cell>
          <cell r="C212">
            <v>4.29793</v>
          </cell>
          <cell r="D212">
            <v>5.3299599999999998</v>
          </cell>
          <cell r="E212">
            <v>4.8139450000000004</v>
          </cell>
          <cell r="F212">
            <v>100</v>
          </cell>
          <cell r="G212">
            <v>100</v>
          </cell>
        </row>
        <row r="213">
          <cell r="A213">
            <v>365504</v>
          </cell>
          <cell r="B213" t="str">
            <v>WESLEY GLEN HEALTH SERVICES CORP</v>
          </cell>
          <cell r="C213">
            <v>4.7310299999999996</v>
          </cell>
          <cell r="D213">
            <v>4.9216199999999999</v>
          </cell>
          <cell r="E213">
            <v>4.8263249999999998</v>
          </cell>
          <cell r="F213">
            <v>100</v>
          </cell>
          <cell r="G213">
            <v>100</v>
          </cell>
        </row>
        <row r="214">
          <cell r="A214">
            <v>365505</v>
          </cell>
          <cell r="B214" t="str">
            <v>VILLAGE GREEN HEALTH CAMPUS</v>
          </cell>
          <cell r="C214">
            <v>3.3462800000000001</v>
          </cell>
          <cell r="D214">
            <v>3.4316</v>
          </cell>
          <cell r="E214">
            <v>3.3889399999999998</v>
          </cell>
          <cell r="F214">
            <v>40</v>
          </cell>
          <cell r="G214">
            <v>40</v>
          </cell>
        </row>
        <row r="215">
          <cell r="A215">
            <v>365506</v>
          </cell>
          <cell r="B215" t="str">
            <v>OHIO LIVING DOROTHY LOVE</v>
          </cell>
          <cell r="C215">
            <v>4.4306400000000004</v>
          </cell>
          <cell r="D215">
            <v>4.4893700000000001</v>
          </cell>
          <cell r="E215">
            <v>4.4600050000000007</v>
          </cell>
          <cell r="F215">
            <v>80</v>
          </cell>
          <cell r="G215">
            <v>80</v>
          </cell>
        </row>
        <row r="216">
          <cell r="A216">
            <v>365508</v>
          </cell>
          <cell r="B216" t="str">
            <v>WELCOME NURSING HOME</v>
          </cell>
          <cell r="C216">
            <v>3.84558</v>
          </cell>
          <cell r="D216">
            <v>3.9103599999999998</v>
          </cell>
          <cell r="E216">
            <v>3.8779699999999999</v>
          </cell>
          <cell r="F216">
            <v>60</v>
          </cell>
          <cell r="G216">
            <v>60</v>
          </cell>
        </row>
        <row r="217">
          <cell r="A217">
            <v>365510</v>
          </cell>
          <cell r="B217" t="str">
            <v>BETHESDA CARE CENTER</v>
          </cell>
          <cell r="C217">
            <v>3.1840799999999998</v>
          </cell>
          <cell r="D217">
            <v>3.18201</v>
          </cell>
          <cell r="E217">
            <v>3.1830449999999999</v>
          </cell>
          <cell r="F217">
            <v>40</v>
          </cell>
          <cell r="G217">
            <v>40</v>
          </cell>
        </row>
        <row r="218">
          <cell r="A218">
            <v>365514</v>
          </cell>
          <cell r="B218" t="str">
            <v>ALLEN VIEW HEALTHCARE CENTER</v>
          </cell>
          <cell r="C218">
            <v>2.5776500000000002</v>
          </cell>
          <cell r="D218">
            <v>2.60595</v>
          </cell>
          <cell r="E218">
            <v>2.5918000000000001</v>
          </cell>
          <cell r="F218">
            <v>20</v>
          </cell>
          <cell r="G218">
            <v>0</v>
          </cell>
        </row>
        <row r="219">
          <cell r="A219">
            <v>365515</v>
          </cell>
          <cell r="B219" t="str">
            <v>RESPIRATORY AND NURSING CENTER OF DAYTON</v>
          </cell>
          <cell r="C219">
            <v>2.5052300000000001</v>
          </cell>
          <cell r="D219">
            <v>2.55002</v>
          </cell>
          <cell r="E219">
            <v>2.527625</v>
          </cell>
          <cell r="F219">
            <v>20</v>
          </cell>
          <cell r="G219">
            <v>0</v>
          </cell>
        </row>
        <row r="220">
          <cell r="A220">
            <v>365517</v>
          </cell>
          <cell r="B220" t="str">
            <v>TWILIGHT GARDENS NURSING AND REHABILITATION</v>
          </cell>
          <cell r="C220">
            <v>3.2784399999999998</v>
          </cell>
          <cell r="D220">
            <v>3.3599700000000001</v>
          </cell>
          <cell r="E220">
            <v>3.3192050000000002</v>
          </cell>
          <cell r="F220">
            <v>40</v>
          </cell>
          <cell r="G220">
            <v>40</v>
          </cell>
        </row>
        <row r="221">
          <cell r="A221">
            <v>365520</v>
          </cell>
          <cell r="B221" t="str">
            <v>PHOENIX OF MAPLE HEIGHTS</v>
          </cell>
          <cell r="C221">
            <v>2.3343099999999999</v>
          </cell>
          <cell r="D221">
            <v>2.4964200000000001</v>
          </cell>
          <cell r="E221">
            <v>2.415365</v>
          </cell>
          <cell r="F221">
            <v>20</v>
          </cell>
          <cell r="G221">
            <v>0</v>
          </cell>
        </row>
        <row r="222">
          <cell r="A222">
            <v>365521</v>
          </cell>
          <cell r="B222" t="str">
            <v>SAINT LUKE LUTHERAN HOME</v>
          </cell>
          <cell r="C222">
            <v>4.4429699999999999</v>
          </cell>
          <cell r="D222">
            <v>4.3441700000000001</v>
          </cell>
          <cell r="E222">
            <v>4.3935700000000004</v>
          </cell>
          <cell r="F222">
            <v>80</v>
          </cell>
          <cell r="G222">
            <v>80</v>
          </cell>
        </row>
        <row r="223">
          <cell r="A223">
            <v>365523</v>
          </cell>
          <cell r="B223" t="str">
            <v>ARBORS AT OREGON</v>
          </cell>
          <cell r="C223">
            <v>3.4310999999999998</v>
          </cell>
          <cell r="D223">
            <v>2.85643</v>
          </cell>
          <cell r="E223">
            <v>3.1437650000000001</v>
          </cell>
          <cell r="F223">
            <v>40</v>
          </cell>
          <cell r="G223">
            <v>40</v>
          </cell>
        </row>
        <row r="224">
          <cell r="A224">
            <v>365525</v>
          </cell>
          <cell r="B224" t="str">
            <v>CENTERBURG RESPIRATORY &amp; SPECIALTY REHAB CTR</v>
          </cell>
          <cell r="C224">
            <v>3.2366799999999998</v>
          </cell>
          <cell r="D224">
            <v>3.19076</v>
          </cell>
          <cell r="E224">
            <v>3.2137199999999999</v>
          </cell>
          <cell r="F224">
            <v>40</v>
          </cell>
          <cell r="G224">
            <v>40</v>
          </cell>
        </row>
        <row r="225">
          <cell r="A225">
            <v>365527</v>
          </cell>
          <cell r="B225" t="str">
            <v>ARBORS AT SPRINGFIELD</v>
          </cell>
          <cell r="C225">
            <v>2.99397</v>
          </cell>
          <cell r="D225">
            <v>3.0007199999999998</v>
          </cell>
          <cell r="E225">
            <v>2.9973450000000001</v>
          </cell>
          <cell r="F225">
            <v>20</v>
          </cell>
          <cell r="G225">
            <v>0</v>
          </cell>
        </row>
        <row r="226">
          <cell r="A226">
            <v>365529</v>
          </cell>
          <cell r="B226" t="str">
            <v>GARDEN PARK HEALTH CARE CENTER</v>
          </cell>
          <cell r="C226">
            <v>3.0800200000000002</v>
          </cell>
          <cell r="D226">
            <v>3.1722899999999998</v>
          </cell>
          <cell r="E226">
            <v>3.1261549999999998</v>
          </cell>
          <cell r="F226">
            <v>40</v>
          </cell>
          <cell r="G226">
            <v>40</v>
          </cell>
        </row>
        <row r="227">
          <cell r="A227">
            <v>365530</v>
          </cell>
          <cell r="B227" t="str">
            <v>DELHI POST-ACUTE</v>
          </cell>
          <cell r="C227">
            <v>3.4139300000000001</v>
          </cell>
          <cell r="D227">
            <v>3.4886400000000002</v>
          </cell>
          <cell r="E227">
            <v>3.4512850000000004</v>
          </cell>
          <cell r="F227">
            <v>40</v>
          </cell>
          <cell r="G227">
            <v>40</v>
          </cell>
        </row>
        <row r="228">
          <cell r="A228">
            <v>365532</v>
          </cell>
          <cell r="B228" t="str">
            <v>AYDEN HEALTHCARE OF GREENVILLE</v>
          </cell>
          <cell r="C228">
            <v>2.9937800000000001</v>
          </cell>
          <cell r="D228">
            <v>2.87602</v>
          </cell>
          <cell r="E228">
            <v>2.9348999999999998</v>
          </cell>
          <cell r="F228">
            <v>20</v>
          </cell>
          <cell r="G228">
            <v>0</v>
          </cell>
        </row>
        <row r="229">
          <cell r="A229">
            <v>365533</v>
          </cell>
          <cell r="B229" t="str">
            <v>JOSHUA TREE CARE CENTER</v>
          </cell>
          <cell r="C229">
            <v>2.61164</v>
          </cell>
          <cell r="D229">
            <v>2.9925799999999998</v>
          </cell>
          <cell r="E229">
            <v>2.8021099999999999</v>
          </cell>
          <cell r="F229">
            <v>20</v>
          </cell>
          <cell r="G229">
            <v>0</v>
          </cell>
        </row>
        <row r="230">
          <cell r="A230">
            <v>365535</v>
          </cell>
          <cell r="B230" t="str">
            <v>LEGACY PERRYSBURG</v>
          </cell>
          <cell r="C230">
            <v>3.2464499999999998</v>
          </cell>
          <cell r="D230">
            <v>3.1591200000000002</v>
          </cell>
          <cell r="E230">
            <v>3.202785</v>
          </cell>
          <cell r="F230">
            <v>40</v>
          </cell>
          <cell r="G230">
            <v>40</v>
          </cell>
        </row>
        <row r="231">
          <cell r="A231">
            <v>365538</v>
          </cell>
          <cell r="B231" t="str">
            <v>FRIENDS EXTENDED CARE CENTER</v>
          </cell>
          <cell r="C231">
            <v>3.6693099999999998</v>
          </cell>
          <cell r="D231">
            <v>0</v>
          </cell>
          <cell r="E231">
            <v>1.8346549999999999</v>
          </cell>
          <cell r="F231">
            <v>20</v>
          </cell>
          <cell r="G231">
            <v>0</v>
          </cell>
        </row>
        <row r="232">
          <cell r="A232">
            <v>365539</v>
          </cell>
          <cell r="B232" t="str">
            <v>WARREN NURSING &amp; REHAB</v>
          </cell>
          <cell r="C232">
            <v>3.2920400000000001</v>
          </cell>
          <cell r="D232">
            <v>3.2814700000000001</v>
          </cell>
          <cell r="E232">
            <v>3.2867550000000003</v>
          </cell>
          <cell r="F232">
            <v>40</v>
          </cell>
          <cell r="G232">
            <v>40</v>
          </cell>
        </row>
        <row r="233">
          <cell r="A233">
            <v>365541</v>
          </cell>
          <cell r="B233" t="str">
            <v>HERITAGE THE</v>
          </cell>
          <cell r="C233">
            <v>3.1002900000000002</v>
          </cell>
          <cell r="D233">
            <v>2.9506600000000001</v>
          </cell>
          <cell r="E233">
            <v>3.0254750000000001</v>
          </cell>
          <cell r="F233">
            <v>20</v>
          </cell>
          <cell r="G233">
            <v>0</v>
          </cell>
        </row>
        <row r="234">
          <cell r="A234">
            <v>365545</v>
          </cell>
          <cell r="B234" t="str">
            <v>BRIARFIELD AT ASHLEY CIRCLE</v>
          </cell>
          <cell r="C234">
            <v>3.2629600000000001</v>
          </cell>
          <cell r="D234">
            <v>3.37358</v>
          </cell>
          <cell r="E234">
            <v>3.3182700000000001</v>
          </cell>
          <cell r="F234">
            <v>40</v>
          </cell>
          <cell r="G234">
            <v>40</v>
          </cell>
        </row>
        <row r="235">
          <cell r="A235">
            <v>365550</v>
          </cell>
          <cell r="B235" t="str">
            <v>OAK HILLS NURSING CENTER</v>
          </cell>
          <cell r="C235">
            <v>3.64045</v>
          </cell>
          <cell r="D235">
            <v>3.82511</v>
          </cell>
          <cell r="E235">
            <v>3.73278</v>
          </cell>
          <cell r="F235">
            <v>60</v>
          </cell>
          <cell r="G235">
            <v>60</v>
          </cell>
        </row>
        <row r="236">
          <cell r="A236">
            <v>365551</v>
          </cell>
          <cell r="B236" t="str">
            <v>CLOVERNOOK HEALTH CARE AND REHABILITATION CENTER</v>
          </cell>
          <cell r="C236">
            <v>3.7497799999999999</v>
          </cell>
          <cell r="D236">
            <v>3.4939</v>
          </cell>
          <cell r="E236">
            <v>3.6218399999999997</v>
          </cell>
          <cell r="F236">
            <v>60</v>
          </cell>
          <cell r="G236">
            <v>60</v>
          </cell>
        </row>
        <row r="237">
          <cell r="A237">
            <v>365552</v>
          </cell>
          <cell r="B237" t="str">
            <v>LAURELS OF BLANCHESTER, THE</v>
          </cell>
          <cell r="C237">
            <v>3.4171900000000002</v>
          </cell>
          <cell r="D237">
            <v>3.7662800000000001</v>
          </cell>
          <cell r="E237">
            <v>3.5917349999999999</v>
          </cell>
          <cell r="F237">
            <v>60</v>
          </cell>
          <cell r="G237">
            <v>60</v>
          </cell>
        </row>
        <row r="238">
          <cell r="A238">
            <v>365554</v>
          </cell>
          <cell r="B238" t="str">
            <v>GLEN MEADOWS</v>
          </cell>
          <cell r="C238">
            <v>3.1251600000000002</v>
          </cell>
          <cell r="D238">
            <v>3.3890899999999999</v>
          </cell>
          <cell r="E238">
            <v>3.2571250000000003</v>
          </cell>
          <cell r="F238">
            <v>40</v>
          </cell>
          <cell r="G238">
            <v>40</v>
          </cell>
        </row>
        <row r="239">
          <cell r="A239">
            <v>365555</v>
          </cell>
          <cell r="B239" t="str">
            <v>O'BRIEN MEMORIAL HEALTH CARE C</v>
          </cell>
          <cell r="C239">
            <v>3.34538</v>
          </cell>
          <cell r="D239">
            <v>4.2153600000000004</v>
          </cell>
          <cell r="E239">
            <v>3.7803700000000005</v>
          </cell>
          <cell r="F239">
            <v>60</v>
          </cell>
          <cell r="G239">
            <v>60</v>
          </cell>
        </row>
        <row r="240">
          <cell r="A240">
            <v>365556</v>
          </cell>
          <cell r="B240" t="str">
            <v>PICKAWAY MANOR CARE CENTER</v>
          </cell>
          <cell r="C240">
            <v>2.9764900000000001</v>
          </cell>
          <cell r="D240">
            <v>2.8771900000000001</v>
          </cell>
          <cell r="E240">
            <v>2.9268400000000003</v>
          </cell>
          <cell r="F240">
            <v>20</v>
          </cell>
          <cell r="G240">
            <v>0</v>
          </cell>
        </row>
        <row r="241">
          <cell r="A241">
            <v>365557</v>
          </cell>
          <cell r="B241" t="str">
            <v>MAPLE GARDENS REHABILITIATION AND NURSING CENTER</v>
          </cell>
          <cell r="C241">
            <v>3.3588499999999999</v>
          </cell>
          <cell r="D241">
            <v>3.4115500000000001</v>
          </cell>
          <cell r="E241">
            <v>3.3852000000000002</v>
          </cell>
          <cell r="F241">
            <v>40</v>
          </cell>
          <cell r="G241">
            <v>40</v>
          </cell>
        </row>
        <row r="242">
          <cell r="A242">
            <v>365558</v>
          </cell>
          <cell r="B242" t="str">
            <v>THE LAURELS OF HAMILTON</v>
          </cell>
          <cell r="C242">
            <v>3.9765700000000002</v>
          </cell>
          <cell r="D242">
            <v>4.3315400000000004</v>
          </cell>
          <cell r="E242">
            <v>4.1540550000000005</v>
          </cell>
          <cell r="F242">
            <v>80</v>
          </cell>
          <cell r="G242">
            <v>80</v>
          </cell>
        </row>
        <row r="243">
          <cell r="A243">
            <v>365559</v>
          </cell>
          <cell r="B243" t="str">
            <v>ROLLING HILLS REHAB AND CARE CTR</v>
          </cell>
          <cell r="C243">
            <v>2.8696899999999999</v>
          </cell>
          <cell r="D243">
            <v>3.0679500000000002</v>
          </cell>
          <cell r="E243">
            <v>2.96882</v>
          </cell>
          <cell r="F243">
            <v>20</v>
          </cell>
          <cell r="G243">
            <v>0</v>
          </cell>
        </row>
        <row r="244">
          <cell r="A244">
            <v>365560</v>
          </cell>
          <cell r="B244" t="str">
            <v>FRIENDSHIP VILLAGE OF DUBLIN</v>
          </cell>
          <cell r="C244">
            <v>4.5945400000000003</v>
          </cell>
          <cell r="D244">
            <v>4.9083300000000003</v>
          </cell>
          <cell r="E244">
            <v>4.7514350000000007</v>
          </cell>
          <cell r="F244">
            <v>100</v>
          </cell>
          <cell r="G244">
            <v>100</v>
          </cell>
        </row>
        <row r="245">
          <cell r="A245">
            <v>365562</v>
          </cell>
          <cell r="B245" t="str">
            <v>MADEIRA HEALTHCARE CENTER</v>
          </cell>
          <cell r="C245">
            <v>3.2736299999999998</v>
          </cell>
          <cell r="D245">
            <v>3.40347</v>
          </cell>
          <cell r="E245">
            <v>3.3385499999999997</v>
          </cell>
          <cell r="F245">
            <v>40</v>
          </cell>
          <cell r="G245">
            <v>40</v>
          </cell>
        </row>
        <row r="246">
          <cell r="A246">
            <v>365563</v>
          </cell>
          <cell r="B246" t="str">
            <v>AUTUMNWOOD NURSING &amp; REHAB CENTER</v>
          </cell>
          <cell r="C246">
            <v>3.0553300000000001</v>
          </cell>
          <cell r="D246">
            <v>3.1777299999999999</v>
          </cell>
          <cell r="E246">
            <v>3.11653</v>
          </cell>
          <cell r="F246">
            <v>40</v>
          </cell>
          <cell r="G246">
            <v>40</v>
          </cell>
        </row>
        <row r="247">
          <cell r="A247">
            <v>365564</v>
          </cell>
          <cell r="B247" t="str">
            <v>HARBOR HEALTHCARE OF IRONTON</v>
          </cell>
          <cell r="C247">
            <v>3.4779800000000001</v>
          </cell>
          <cell r="D247">
            <v>3.6864300000000001</v>
          </cell>
          <cell r="E247">
            <v>3.5822050000000001</v>
          </cell>
          <cell r="F247">
            <v>60</v>
          </cell>
          <cell r="G247">
            <v>60</v>
          </cell>
        </row>
        <row r="248">
          <cell r="A248">
            <v>365566</v>
          </cell>
          <cell r="B248" t="str">
            <v>HERITAGE CENTER FOR REHAB AND SPECIALITY CARE</v>
          </cell>
          <cell r="C248">
            <v>3.45913</v>
          </cell>
          <cell r="D248">
            <v>3.3437100000000002</v>
          </cell>
          <cell r="E248">
            <v>3.4014199999999999</v>
          </cell>
          <cell r="F248">
            <v>40</v>
          </cell>
          <cell r="G248">
            <v>40</v>
          </cell>
        </row>
        <row r="249">
          <cell r="A249">
            <v>365567</v>
          </cell>
          <cell r="B249" t="str">
            <v>SLOVENE HOME FOR THE AGED</v>
          </cell>
          <cell r="C249">
            <v>4.2961499999999999</v>
          </cell>
          <cell r="D249">
            <v>4.1914199999999999</v>
          </cell>
          <cell r="E249">
            <v>4.2437849999999999</v>
          </cell>
          <cell r="F249">
            <v>80</v>
          </cell>
          <cell r="G249">
            <v>80</v>
          </cell>
        </row>
        <row r="250">
          <cell r="A250">
            <v>365569</v>
          </cell>
          <cell r="B250" t="str">
            <v>EAST OHIO REGIONAL HOSPITAL LONG TERM CARE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>
            <v>365570</v>
          </cell>
          <cell r="B251" t="str">
            <v>PARK VIEW CARE CENTER</v>
          </cell>
          <cell r="C251">
            <v>3.7572700000000001</v>
          </cell>
          <cell r="D251">
            <v>3.8102800000000001</v>
          </cell>
          <cell r="E251">
            <v>3.7837750000000003</v>
          </cell>
          <cell r="F251">
            <v>60</v>
          </cell>
          <cell r="G251">
            <v>60</v>
          </cell>
        </row>
        <row r="252">
          <cell r="A252">
            <v>365571</v>
          </cell>
          <cell r="B252" t="str">
            <v>OTTERBEIN PORTAGE VALLEY</v>
          </cell>
          <cell r="C252">
            <v>3.8254899999999998</v>
          </cell>
          <cell r="D252">
            <v>3.5788700000000002</v>
          </cell>
          <cell r="E252">
            <v>3.7021800000000002</v>
          </cell>
          <cell r="F252">
            <v>60</v>
          </cell>
          <cell r="G252">
            <v>60</v>
          </cell>
        </row>
        <row r="253">
          <cell r="A253">
            <v>365572</v>
          </cell>
          <cell r="B253" t="str">
            <v>EASTLAND REHABILITATION AND NURSING CENTER</v>
          </cell>
          <cell r="C253">
            <v>2.4677099999999998</v>
          </cell>
          <cell r="D253">
            <v>2.5634999999999999</v>
          </cell>
          <cell r="E253">
            <v>2.5156049999999999</v>
          </cell>
          <cell r="F253">
            <v>20</v>
          </cell>
          <cell r="G253">
            <v>0</v>
          </cell>
        </row>
        <row r="254">
          <cell r="A254">
            <v>365574</v>
          </cell>
          <cell r="B254" t="str">
            <v>CRANDALL NURSING HOME</v>
          </cell>
          <cell r="C254">
            <v>4.2126000000000001</v>
          </cell>
          <cell r="D254">
            <v>4.3584199999999997</v>
          </cell>
          <cell r="E254">
            <v>4.2855100000000004</v>
          </cell>
          <cell r="F254">
            <v>80</v>
          </cell>
          <cell r="G254">
            <v>80</v>
          </cell>
        </row>
        <row r="255">
          <cell r="A255">
            <v>365575</v>
          </cell>
          <cell r="B255" t="str">
            <v>ST CATHERINE'S C C OF FOSTORIA</v>
          </cell>
          <cell r="C255">
            <v>4.04847</v>
          </cell>
          <cell r="D255">
            <v>4.0918299999999999</v>
          </cell>
          <cell r="E255">
            <v>4.0701499999999999</v>
          </cell>
          <cell r="F255">
            <v>80</v>
          </cell>
          <cell r="G255">
            <v>80</v>
          </cell>
        </row>
        <row r="256">
          <cell r="A256">
            <v>365576</v>
          </cell>
          <cell r="B256" t="str">
            <v>LEGACY CHILLICOTHE</v>
          </cell>
          <cell r="C256">
            <v>2.93371</v>
          </cell>
          <cell r="D256">
            <v>2.9914200000000002</v>
          </cell>
          <cell r="E256">
            <v>2.9625650000000001</v>
          </cell>
          <cell r="F256">
            <v>20</v>
          </cell>
          <cell r="G256">
            <v>0</v>
          </cell>
        </row>
        <row r="257">
          <cell r="A257">
            <v>365577</v>
          </cell>
          <cell r="B257" t="str">
            <v>PRESTIGE GARDENS REHABILITATION AND NURSING CENTER</v>
          </cell>
          <cell r="C257">
            <v>3.0615000000000001</v>
          </cell>
          <cell r="D257">
            <v>2.9606499999999998</v>
          </cell>
          <cell r="E257">
            <v>3.0110749999999999</v>
          </cell>
          <cell r="F257">
            <v>20</v>
          </cell>
          <cell r="G257">
            <v>0</v>
          </cell>
        </row>
        <row r="258">
          <cell r="A258">
            <v>365578</v>
          </cell>
          <cell r="B258" t="str">
            <v>NEW LEXINGTON HEALTHCARE AND REHABILITATION CENTER</v>
          </cell>
          <cell r="C258">
            <v>3.3313000000000001</v>
          </cell>
          <cell r="D258">
            <v>3.32613</v>
          </cell>
          <cell r="E258">
            <v>3.3287149999999999</v>
          </cell>
          <cell r="F258">
            <v>40</v>
          </cell>
          <cell r="G258">
            <v>40</v>
          </cell>
        </row>
        <row r="259">
          <cell r="A259">
            <v>365579</v>
          </cell>
          <cell r="B259" t="str">
            <v>CARROLL HEALTHCARE CENTER INC</v>
          </cell>
          <cell r="C259">
            <v>3.52441</v>
          </cell>
          <cell r="D259">
            <v>3.9957699999999998</v>
          </cell>
          <cell r="E259">
            <v>3.7600899999999999</v>
          </cell>
          <cell r="F259">
            <v>60</v>
          </cell>
          <cell r="G259">
            <v>60</v>
          </cell>
        </row>
        <row r="260">
          <cell r="A260">
            <v>365580</v>
          </cell>
          <cell r="B260" t="str">
            <v>SHEPHERD OF THE VALLEY-BOARDMAN</v>
          </cell>
          <cell r="C260">
            <v>3.2947299999999999</v>
          </cell>
          <cell r="D260">
            <v>3.6242299999999998</v>
          </cell>
          <cell r="E260">
            <v>3.4594800000000001</v>
          </cell>
          <cell r="F260">
            <v>40</v>
          </cell>
          <cell r="G260">
            <v>40</v>
          </cell>
        </row>
        <row r="261">
          <cell r="A261">
            <v>365581</v>
          </cell>
          <cell r="B261" t="str">
            <v>OHIO LIVING BRECKENRIDGE VILLAGE</v>
          </cell>
          <cell r="C261">
            <v>4.4888700000000004</v>
          </cell>
          <cell r="D261">
            <v>4.3554199999999996</v>
          </cell>
          <cell r="E261">
            <v>4.4221450000000004</v>
          </cell>
          <cell r="F261">
            <v>80</v>
          </cell>
          <cell r="G261">
            <v>80</v>
          </cell>
        </row>
        <row r="262">
          <cell r="A262">
            <v>365584</v>
          </cell>
          <cell r="B262" t="str">
            <v>AYDEN HEALTHCARE OF ROSEMOUNT PAVILION</v>
          </cell>
          <cell r="C262">
            <v>2.9758599999999999</v>
          </cell>
          <cell r="D262">
            <v>2.9780600000000002</v>
          </cell>
          <cell r="E262">
            <v>2.9769600000000001</v>
          </cell>
          <cell r="F262">
            <v>20</v>
          </cell>
          <cell r="G262">
            <v>0</v>
          </cell>
        </row>
        <row r="263">
          <cell r="A263">
            <v>365585</v>
          </cell>
          <cell r="B263" t="str">
            <v>EDGEWOOD MANOR OF LUCASVILLE I</v>
          </cell>
          <cell r="C263">
            <v>3.40063</v>
          </cell>
          <cell r="D263">
            <v>3.1916799999999999</v>
          </cell>
          <cell r="E263">
            <v>3.2961549999999997</v>
          </cell>
          <cell r="F263">
            <v>40</v>
          </cell>
          <cell r="G263">
            <v>40</v>
          </cell>
        </row>
        <row r="264">
          <cell r="A264">
            <v>365586</v>
          </cell>
          <cell r="B264" t="str">
            <v>EAGLE CREEK NURSING CENTER</v>
          </cell>
          <cell r="C264">
            <v>3.2319800000000001</v>
          </cell>
          <cell r="D264">
            <v>3.3453400000000002</v>
          </cell>
          <cell r="E264">
            <v>3.2886600000000001</v>
          </cell>
          <cell r="F264">
            <v>40</v>
          </cell>
          <cell r="G264">
            <v>40</v>
          </cell>
        </row>
        <row r="265">
          <cell r="A265">
            <v>365587</v>
          </cell>
          <cell r="B265" t="str">
            <v>ABBYSHIRE PLACE HEALTH AND REHABILITATION CENTER L</v>
          </cell>
          <cell r="C265">
            <v>2.95499</v>
          </cell>
          <cell r="D265">
            <v>3.2668300000000001</v>
          </cell>
          <cell r="E265">
            <v>3.1109100000000001</v>
          </cell>
          <cell r="F265">
            <v>40</v>
          </cell>
          <cell r="G265">
            <v>40</v>
          </cell>
        </row>
        <row r="266">
          <cell r="A266">
            <v>365588</v>
          </cell>
          <cell r="B266" t="str">
            <v>ARCADIA VALLEY SKILLED NURSING AND REHABILITATION</v>
          </cell>
          <cell r="C266">
            <v>3.0447099999999998</v>
          </cell>
          <cell r="D266">
            <v>3.2265799999999998</v>
          </cell>
          <cell r="E266">
            <v>3.1356449999999998</v>
          </cell>
          <cell r="F266">
            <v>40</v>
          </cell>
          <cell r="G266">
            <v>40</v>
          </cell>
        </row>
        <row r="267">
          <cell r="A267">
            <v>365589</v>
          </cell>
          <cell r="B267" t="str">
            <v>HICKORY CREEK OF ATHENS</v>
          </cell>
          <cell r="C267">
            <v>2.79766</v>
          </cell>
          <cell r="D267">
            <v>3.04949</v>
          </cell>
          <cell r="E267">
            <v>2.923575</v>
          </cell>
          <cell r="F267">
            <v>20</v>
          </cell>
          <cell r="G267">
            <v>0</v>
          </cell>
        </row>
        <row r="268">
          <cell r="A268">
            <v>365591</v>
          </cell>
          <cell r="B268" t="str">
            <v>SHADY LAWN NURSING HOME</v>
          </cell>
          <cell r="C268">
            <v>3.47519</v>
          </cell>
          <cell r="D268">
            <v>3.6187299999999998</v>
          </cell>
          <cell r="E268">
            <v>3.5469599999999999</v>
          </cell>
          <cell r="F268">
            <v>60</v>
          </cell>
          <cell r="G268">
            <v>60</v>
          </cell>
        </row>
        <row r="269">
          <cell r="A269">
            <v>365592</v>
          </cell>
          <cell r="B269" t="str">
            <v>CONTINENTAL MANOR NURS AND REHABILITATION CENTER</v>
          </cell>
          <cell r="C269">
            <v>2.6427499999999999</v>
          </cell>
          <cell r="D269">
            <v>3.0094699999999999</v>
          </cell>
          <cell r="E269">
            <v>2.8261099999999999</v>
          </cell>
          <cell r="F269">
            <v>20</v>
          </cell>
          <cell r="G269">
            <v>0</v>
          </cell>
        </row>
        <row r="270">
          <cell r="A270">
            <v>365594</v>
          </cell>
          <cell r="B270" t="str">
            <v>GARDENS OF EUCLID BEACH</v>
          </cell>
          <cell r="C270">
            <v>2.7535500000000002</v>
          </cell>
          <cell r="D270">
            <v>3.25421</v>
          </cell>
          <cell r="E270">
            <v>3.0038800000000001</v>
          </cell>
          <cell r="F270">
            <v>20</v>
          </cell>
          <cell r="G270">
            <v>0</v>
          </cell>
        </row>
        <row r="271">
          <cell r="A271">
            <v>365595</v>
          </cell>
          <cell r="B271" t="str">
            <v>MOMENTOUS HEALTH AT FRANKLIN</v>
          </cell>
          <cell r="C271">
            <v>2.6094200000000001</v>
          </cell>
          <cell r="D271">
            <v>3.06595</v>
          </cell>
          <cell r="E271">
            <v>2.837685</v>
          </cell>
          <cell r="F271">
            <v>20</v>
          </cell>
          <cell r="G271">
            <v>0</v>
          </cell>
        </row>
        <row r="272">
          <cell r="A272">
            <v>365597</v>
          </cell>
          <cell r="B272" t="str">
            <v>WESTMORELAND PLACE</v>
          </cell>
          <cell r="C272">
            <v>3.2325300000000001</v>
          </cell>
          <cell r="D272">
            <v>3.5940799999999999</v>
          </cell>
          <cell r="E272">
            <v>3.4133050000000003</v>
          </cell>
          <cell r="F272">
            <v>40</v>
          </cell>
          <cell r="G272">
            <v>40</v>
          </cell>
        </row>
        <row r="273">
          <cell r="A273">
            <v>365598</v>
          </cell>
          <cell r="B273" t="str">
            <v>LAURELS OF WEST CARROLLTON THE</v>
          </cell>
          <cell r="C273">
            <v>3.8578299999999999</v>
          </cell>
          <cell r="D273">
            <v>3.85731</v>
          </cell>
          <cell r="E273">
            <v>3.8575699999999999</v>
          </cell>
          <cell r="F273">
            <v>60</v>
          </cell>
          <cell r="G273">
            <v>60</v>
          </cell>
        </row>
        <row r="274">
          <cell r="A274">
            <v>365600</v>
          </cell>
          <cell r="B274" t="str">
            <v>LOST CREEK  REHABILITATION AND NURSING CENTER</v>
          </cell>
          <cell r="C274">
            <v>3.3214299999999999</v>
          </cell>
          <cell r="D274">
            <v>3.657</v>
          </cell>
          <cell r="E274">
            <v>3.4892149999999997</v>
          </cell>
          <cell r="F274">
            <v>40</v>
          </cell>
          <cell r="G274">
            <v>40</v>
          </cell>
        </row>
        <row r="275">
          <cell r="A275">
            <v>365601</v>
          </cell>
          <cell r="B275" t="str">
            <v>HARMONY CENTER FOR REHABILITATION AND HEALING</v>
          </cell>
          <cell r="C275">
            <v>2.9086099999999999</v>
          </cell>
          <cell r="D275">
            <v>3.1373500000000001</v>
          </cell>
          <cell r="E275">
            <v>3.02298</v>
          </cell>
          <cell r="F275">
            <v>20</v>
          </cell>
          <cell r="G275">
            <v>0</v>
          </cell>
        </row>
        <row r="276">
          <cell r="A276">
            <v>365603</v>
          </cell>
          <cell r="B276" t="str">
            <v>AVENTURA AT WEST PARK</v>
          </cell>
          <cell r="C276">
            <v>4.8360399999999997</v>
          </cell>
          <cell r="D276">
            <v>5.6675700000000004</v>
          </cell>
          <cell r="E276">
            <v>5.2518050000000001</v>
          </cell>
          <cell r="F276">
            <v>100</v>
          </cell>
          <cell r="G276">
            <v>100</v>
          </cell>
        </row>
        <row r="277">
          <cell r="A277">
            <v>365604</v>
          </cell>
          <cell r="B277" t="str">
            <v>GREEN MEADOWS SKILLED NURSING AND REHAB</v>
          </cell>
          <cell r="C277">
            <v>3.3613400000000002</v>
          </cell>
          <cell r="D277">
            <v>2.9824099999999998</v>
          </cell>
          <cell r="E277">
            <v>3.171875</v>
          </cell>
          <cell r="F277">
            <v>40</v>
          </cell>
          <cell r="G277">
            <v>40</v>
          </cell>
        </row>
        <row r="278">
          <cell r="A278">
            <v>365605</v>
          </cell>
          <cell r="B278" t="str">
            <v>MILCREST NURSING CENTER</v>
          </cell>
          <cell r="C278">
            <v>3.2371500000000002</v>
          </cell>
          <cell r="D278">
            <v>3.7000999999999999</v>
          </cell>
          <cell r="E278">
            <v>3.4686250000000003</v>
          </cell>
          <cell r="F278">
            <v>40</v>
          </cell>
          <cell r="G278">
            <v>40</v>
          </cell>
        </row>
        <row r="279">
          <cell r="A279">
            <v>365606</v>
          </cell>
          <cell r="B279" t="str">
            <v>ALS WOODSTOCK INC</v>
          </cell>
          <cell r="C279">
            <v>2.70383</v>
          </cell>
          <cell r="D279">
            <v>3.3256299999999999</v>
          </cell>
          <cell r="E279">
            <v>3.0147300000000001</v>
          </cell>
          <cell r="F279">
            <v>20</v>
          </cell>
          <cell r="G279">
            <v>0</v>
          </cell>
        </row>
        <row r="280">
          <cell r="A280">
            <v>365607</v>
          </cell>
          <cell r="B280" t="str">
            <v>AYDEN HEALTHCARE OF PIQUA</v>
          </cell>
          <cell r="C280">
            <v>2.80267</v>
          </cell>
          <cell r="D280">
            <v>2.80843</v>
          </cell>
          <cell r="E280">
            <v>2.8055500000000002</v>
          </cell>
          <cell r="F280">
            <v>20</v>
          </cell>
          <cell r="G280">
            <v>0</v>
          </cell>
        </row>
        <row r="281">
          <cell r="A281">
            <v>365608</v>
          </cell>
          <cell r="B281" t="str">
            <v>ARISTOCRAT BEREA HEALTHCARE AND REHABILITATION</v>
          </cell>
          <cell r="C281">
            <v>3.54312</v>
          </cell>
          <cell r="D281">
            <v>3.4493399999999999</v>
          </cell>
          <cell r="E281">
            <v>3.4962299999999997</v>
          </cell>
          <cell r="F281">
            <v>60</v>
          </cell>
          <cell r="G281">
            <v>60</v>
          </cell>
        </row>
        <row r="282">
          <cell r="A282">
            <v>365611</v>
          </cell>
          <cell r="B282" t="str">
            <v>LEGACY WESTERVILLE</v>
          </cell>
          <cell r="C282">
            <v>3.66046</v>
          </cell>
          <cell r="D282">
            <v>3.6443599999999998</v>
          </cell>
          <cell r="E282">
            <v>3.6524099999999997</v>
          </cell>
          <cell r="F282">
            <v>60</v>
          </cell>
          <cell r="G282">
            <v>60</v>
          </cell>
        </row>
        <row r="283">
          <cell r="A283">
            <v>365612</v>
          </cell>
          <cell r="B283" t="str">
            <v>SUMMIT ACRES NURSING HOME</v>
          </cell>
          <cell r="C283">
            <v>3.0417900000000002</v>
          </cell>
          <cell r="D283">
            <v>3.19957</v>
          </cell>
          <cell r="E283">
            <v>3.1206800000000001</v>
          </cell>
          <cell r="F283">
            <v>40</v>
          </cell>
          <cell r="G283">
            <v>40</v>
          </cell>
        </row>
        <row r="284">
          <cell r="A284">
            <v>365615</v>
          </cell>
          <cell r="B284" t="str">
            <v>AYDEN HEALTHCARE OF BELLE SPRINGS.</v>
          </cell>
          <cell r="C284">
            <v>3.5836299999999999</v>
          </cell>
          <cell r="D284">
            <v>3.4982099999999998</v>
          </cell>
          <cell r="E284">
            <v>3.5409199999999998</v>
          </cell>
          <cell r="F284">
            <v>60</v>
          </cell>
          <cell r="G284">
            <v>60</v>
          </cell>
        </row>
        <row r="285">
          <cell r="A285">
            <v>365616</v>
          </cell>
          <cell r="B285" t="str">
            <v>LEGACY KETTERING</v>
          </cell>
          <cell r="C285">
            <v>3.2683900000000001</v>
          </cell>
          <cell r="D285">
            <v>3.34944</v>
          </cell>
          <cell r="E285">
            <v>3.3089149999999998</v>
          </cell>
          <cell r="F285">
            <v>40</v>
          </cell>
          <cell r="G285">
            <v>40</v>
          </cell>
        </row>
        <row r="286">
          <cell r="A286">
            <v>365617</v>
          </cell>
          <cell r="B286" t="str">
            <v>AYDEN HEALTHCARE OF WATERVILLE</v>
          </cell>
          <cell r="C286">
            <v>3.4506000000000001</v>
          </cell>
          <cell r="D286">
            <v>3.48183</v>
          </cell>
          <cell r="E286">
            <v>3.466215</v>
          </cell>
          <cell r="F286">
            <v>40</v>
          </cell>
          <cell r="G286">
            <v>40</v>
          </cell>
        </row>
        <row r="287">
          <cell r="A287">
            <v>365618</v>
          </cell>
          <cell r="B287" t="str">
            <v>PRESIDENTIAL POST-ACUTE</v>
          </cell>
          <cell r="C287">
            <v>2.4849299999999999</v>
          </cell>
          <cell r="D287">
            <v>2.6963599999999999</v>
          </cell>
          <cell r="E287">
            <v>2.5906449999999999</v>
          </cell>
          <cell r="F287">
            <v>20</v>
          </cell>
          <cell r="G287">
            <v>0</v>
          </cell>
        </row>
        <row r="288">
          <cell r="A288">
            <v>365619</v>
          </cell>
          <cell r="B288" t="str">
            <v>LEGACY BUCYRUS</v>
          </cell>
          <cell r="C288">
            <v>2.8921199999999998</v>
          </cell>
          <cell r="D288">
            <v>3.0104500000000001</v>
          </cell>
          <cell r="E288">
            <v>2.9512849999999999</v>
          </cell>
          <cell r="F288">
            <v>20</v>
          </cell>
          <cell r="G288">
            <v>0</v>
          </cell>
        </row>
        <row r="289">
          <cell r="A289">
            <v>365620</v>
          </cell>
          <cell r="B289" t="str">
            <v>LEGACY RIVERVIEW.</v>
          </cell>
          <cell r="C289">
            <v>3.09599</v>
          </cell>
          <cell r="D289">
            <v>2.8603499999999999</v>
          </cell>
          <cell r="E289">
            <v>2.97817</v>
          </cell>
          <cell r="F289">
            <v>20</v>
          </cell>
          <cell r="G289">
            <v>0</v>
          </cell>
        </row>
        <row r="290">
          <cell r="A290">
            <v>365621</v>
          </cell>
          <cell r="B290" t="str">
            <v>LEGACY HILLSBORO</v>
          </cell>
          <cell r="C290">
            <v>3.1862200000000001</v>
          </cell>
          <cell r="D290">
            <v>3.4267400000000001</v>
          </cell>
          <cell r="E290">
            <v>3.3064800000000001</v>
          </cell>
          <cell r="F290">
            <v>40</v>
          </cell>
          <cell r="G290">
            <v>40</v>
          </cell>
        </row>
        <row r="291">
          <cell r="A291">
            <v>365623</v>
          </cell>
          <cell r="B291" t="str">
            <v>LAKE POINTE HEALTH CARE</v>
          </cell>
          <cell r="C291">
            <v>3.2070099999999999</v>
          </cell>
          <cell r="D291">
            <v>3.4684200000000001</v>
          </cell>
          <cell r="E291">
            <v>3.3377150000000002</v>
          </cell>
          <cell r="F291">
            <v>40</v>
          </cell>
          <cell r="G291">
            <v>40</v>
          </cell>
        </row>
        <row r="292">
          <cell r="A292">
            <v>365624</v>
          </cell>
          <cell r="B292" t="str">
            <v>PERRYSBURG HEALTHCARE AND REHABILITATION CENTER.</v>
          </cell>
          <cell r="C292">
            <v>3.01492</v>
          </cell>
          <cell r="D292">
            <v>3.0721599999999998</v>
          </cell>
          <cell r="E292">
            <v>3.0435400000000001</v>
          </cell>
          <cell r="F292">
            <v>20</v>
          </cell>
          <cell r="G292">
            <v>0</v>
          </cell>
        </row>
        <row r="293">
          <cell r="A293">
            <v>365625</v>
          </cell>
          <cell r="B293" t="str">
            <v>ALTERCARE OF BUCYRUS CENTER FO</v>
          </cell>
          <cell r="C293">
            <v>3.0846</v>
          </cell>
          <cell r="D293">
            <v>3.4466899999999998</v>
          </cell>
          <cell r="E293">
            <v>3.2656450000000001</v>
          </cell>
          <cell r="F293">
            <v>40</v>
          </cell>
          <cell r="G293">
            <v>40</v>
          </cell>
        </row>
        <row r="294">
          <cell r="A294">
            <v>365626</v>
          </cell>
          <cell r="B294" t="str">
            <v>BELLBROOK HEALTH AND REHAB</v>
          </cell>
          <cell r="C294">
            <v>2.6979000000000002</v>
          </cell>
          <cell r="D294">
            <v>2.5303399999999998</v>
          </cell>
          <cell r="E294">
            <v>2.6141199999999998</v>
          </cell>
          <cell r="F294">
            <v>20</v>
          </cell>
          <cell r="G294">
            <v>0</v>
          </cell>
        </row>
        <row r="295">
          <cell r="A295">
            <v>365627</v>
          </cell>
          <cell r="B295" t="str">
            <v>LAURELS OF HUBER HEIGHTS THE</v>
          </cell>
          <cell r="C295">
            <v>3.0375399999999999</v>
          </cell>
          <cell r="D295">
            <v>3.0915499999999998</v>
          </cell>
          <cell r="E295">
            <v>3.0645449999999999</v>
          </cell>
          <cell r="F295">
            <v>40</v>
          </cell>
          <cell r="G295">
            <v>40</v>
          </cell>
        </row>
        <row r="296">
          <cell r="A296">
            <v>365628</v>
          </cell>
          <cell r="B296" t="str">
            <v>S.E.M. HAVEN HEALTH CARE CENTER</v>
          </cell>
          <cell r="C296">
            <v>4.8365299999999998</v>
          </cell>
          <cell r="D296">
            <v>4.9188900000000002</v>
          </cell>
          <cell r="E296">
            <v>4.8777100000000004</v>
          </cell>
          <cell r="F296">
            <v>100</v>
          </cell>
          <cell r="G296">
            <v>100</v>
          </cell>
        </row>
        <row r="297">
          <cell r="A297">
            <v>365629</v>
          </cell>
          <cell r="B297" t="str">
            <v>DIXON HEALTHCARE CENTER</v>
          </cell>
          <cell r="C297">
            <v>2.84457</v>
          </cell>
          <cell r="D297">
            <v>3.0124</v>
          </cell>
          <cell r="E297">
            <v>2.9284850000000002</v>
          </cell>
          <cell r="F297">
            <v>20</v>
          </cell>
          <cell r="G297">
            <v>0</v>
          </cell>
        </row>
        <row r="298">
          <cell r="A298">
            <v>365632</v>
          </cell>
          <cell r="B298" t="str">
            <v>MAJORA LANE CTR FOR REHAB &amp; NSG CARE INC</v>
          </cell>
          <cell r="C298">
            <v>3.2536</v>
          </cell>
          <cell r="D298">
            <v>3.0659299999999998</v>
          </cell>
          <cell r="E298">
            <v>3.1597650000000002</v>
          </cell>
          <cell r="F298">
            <v>40</v>
          </cell>
          <cell r="G298">
            <v>40</v>
          </cell>
        </row>
        <row r="299">
          <cell r="A299">
            <v>365633</v>
          </cell>
          <cell r="B299" t="str">
            <v>THE COLONY HEALTHCARE CENTER</v>
          </cell>
          <cell r="C299">
            <v>3.34809</v>
          </cell>
          <cell r="D299">
            <v>3.4196</v>
          </cell>
          <cell r="E299">
            <v>3.383845</v>
          </cell>
          <cell r="F299">
            <v>40</v>
          </cell>
          <cell r="G299">
            <v>40</v>
          </cell>
        </row>
        <row r="300">
          <cell r="A300">
            <v>365634</v>
          </cell>
          <cell r="B300" t="str">
            <v>MCCREA MANOR NSNG AND REHAB CTR LLC</v>
          </cell>
          <cell r="C300">
            <v>2.4872000000000001</v>
          </cell>
          <cell r="D300">
            <v>2.9940000000000002</v>
          </cell>
          <cell r="E300">
            <v>2.7406000000000001</v>
          </cell>
          <cell r="F300">
            <v>20</v>
          </cell>
          <cell r="G300">
            <v>0</v>
          </cell>
        </row>
        <row r="301">
          <cell r="A301">
            <v>365636</v>
          </cell>
          <cell r="B301" t="str">
            <v>PICKERINGTON CARE AND REHABILITATION</v>
          </cell>
          <cell r="C301">
            <v>2.84511</v>
          </cell>
          <cell r="D301">
            <v>2.8065199999999999</v>
          </cell>
          <cell r="E301">
            <v>2.825815</v>
          </cell>
          <cell r="F301">
            <v>20</v>
          </cell>
          <cell r="G301">
            <v>0</v>
          </cell>
        </row>
        <row r="302">
          <cell r="A302">
            <v>365638</v>
          </cell>
          <cell r="B302" t="str">
            <v>JEFFERSON HEALTHCARE CENTER</v>
          </cell>
          <cell r="C302">
            <v>2.3463400000000001</v>
          </cell>
          <cell r="D302">
            <v>2.3978899999999999</v>
          </cell>
          <cell r="E302">
            <v>2.372115</v>
          </cell>
          <cell r="F302">
            <v>20</v>
          </cell>
          <cell r="G302">
            <v>0</v>
          </cell>
        </row>
        <row r="303">
          <cell r="A303">
            <v>365639</v>
          </cell>
          <cell r="B303" t="str">
            <v>KINGSTON OF VERMILION</v>
          </cell>
          <cell r="C303">
            <v>3.2971900000000001</v>
          </cell>
          <cell r="D303">
            <v>3.4613299999999998</v>
          </cell>
          <cell r="E303">
            <v>3.3792599999999999</v>
          </cell>
          <cell r="F303">
            <v>40</v>
          </cell>
          <cell r="G303">
            <v>40</v>
          </cell>
        </row>
        <row r="304">
          <cell r="A304">
            <v>365640</v>
          </cell>
          <cell r="B304" t="str">
            <v>LEGACY  MIAMISBURG</v>
          </cell>
          <cell r="C304">
            <v>3.0657000000000001</v>
          </cell>
          <cell r="D304">
            <v>2.9546399999999999</v>
          </cell>
          <cell r="E304">
            <v>3.01017</v>
          </cell>
          <cell r="F304">
            <v>20</v>
          </cell>
          <cell r="G304">
            <v>0</v>
          </cell>
        </row>
        <row r="305">
          <cell r="A305">
            <v>365642</v>
          </cell>
          <cell r="B305" t="str">
            <v>COUNTRY CLUB RET CENTER I I I</v>
          </cell>
          <cell r="C305">
            <v>3.6476000000000002</v>
          </cell>
          <cell r="D305">
            <v>3.7673299999999998</v>
          </cell>
          <cell r="E305">
            <v>3.707465</v>
          </cell>
          <cell r="F305">
            <v>60</v>
          </cell>
          <cell r="G305">
            <v>60</v>
          </cell>
        </row>
        <row r="306">
          <cell r="A306">
            <v>365643</v>
          </cell>
          <cell r="B306" t="str">
            <v>PORTSMOUTH HEALTH AND REHAB</v>
          </cell>
          <cell r="C306">
            <v>3.2043300000000001</v>
          </cell>
          <cell r="D306">
            <v>3.0158100000000001</v>
          </cell>
          <cell r="E306">
            <v>3.1100700000000003</v>
          </cell>
          <cell r="F306">
            <v>40</v>
          </cell>
          <cell r="G306">
            <v>40</v>
          </cell>
        </row>
        <row r="307">
          <cell r="A307">
            <v>365644</v>
          </cell>
          <cell r="B307" t="str">
            <v>EMBASSY OF WINCHESTER</v>
          </cell>
          <cell r="C307">
            <v>3.1470600000000002</v>
          </cell>
          <cell r="D307">
            <v>3.1248999999999998</v>
          </cell>
          <cell r="E307">
            <v>3.13598</v>
          </cell>
          <cell r="F307">
            <v>40</v>
          </cell>
          <cell r="G307">
            <v>40</v>
          </cell>
        </row>
        <row r="308">
          <cell r="A308">
            <v>365645</v>
          </cell>
          <cell r="B308" t="str">
            <v>NORTHRIDGE HEALTH CENTER, THE</v>
          </cell>
          <cell r="C308">
            <v>3.4081600000000001</v>
          </cell>
          <cell r="D308">
            <v>3.2724899999999999</v>
          </cell>
          <cell r="E308">
            <v>3.340325</v>
          </cell>
          <cell r="F308">
            <v>40</v>
          </cell>
          <cell r="G308">
            <v>40</v>
          </cell>
        </row>
        <row r="309">
          <cell r="A309">
            <v>365646</v>
          </cell>
          <cell r="B309" t="str">
            <v>KINGSTON OF ASHLAND</v>
          </cell>
          <cell r="C309">
            <v>2.9574799999999999</v>
          </cell>
          <cell r="D309">
            <v>3.2992400000000002</v>
          </cell>
          <cell r="E309">
            <v>3.1283599999999998</v>
          </cell>
          <cell r="F309">
            <v>40</v>
          </cell>
          <cell r="G309">
            <v>40</v>
          </cell>
        </row>
        <row r="310">
          <cell r="A310">
            <v>365648</v>
          </cell>
          <cell r="B310" t="str">
            <v>WILLOW KNOLL POST-ACUTE AND SENIOR LIVING</v>
          </cell>
          <cell r="C310">
            <v>3.1336599999999999</v>
          </cell>
          <cell r="D310">
            <v>3.2101899999999999</v>
          </cell>
          <cell r="E310">
            <v>3.1719249999999999</v>
          </cell>
          <cell r="F310">
            <v>40</v>
          </cell>
          <cell r="G310">
            <v>40</v>
          </cell>
        </row>
        <row r="311">
          <cell r="A311">
            <v>365652</v>
          </cell>
          <cell r="B311" t="str">
            <v>COTTINGHAM RETIREMENT COMMUNITY</v>
          </cell>
          <cell r="C311">
            <v>2.1218599999999999</v>
          </cell>
          <cell r="D311">
            <v>2.8159900000000002</v>
          </cell>
          <cell r="E311">
            <v>2.468925</v>
          </cell>
          <cell r="F311">
            <v>20</v>
          </cell>
          <cell r="G311">
            <v>0</v>
          </cell>
        </row>
        <row r="312">
          <cell r="A312">
            <v>365654</v>
          </cell>
          <cell r="B312" t="str">
            <v>AUSTINWOODS REHAB HEALTH CARE</v>
          </cell>
          <cell r="C312">
            <v>4.0606799999999996</v>
          </cell>
          <cell r="D312">
            <v>3.9438</v>
          </cell>
          <cell r="E312">
            <v>4.0022399999999996</v>
          </cell>
          <cell r="F312">
            <v>80</v>
          </cell>
          <cell r="G312">
            <v>80</v>
          </cell>
        </row>
        <row r="313">
          <cell r="A313">
            <v>365655</v>
          </cell>
          <cell r="B313" t="str">
            <v>MCKINLEY HEALTH CARE CTR  LLC</v>
          </cell>
          <cell r="C313">
            <v>3.96767</v>
          </cell>
          <cell r="D313">
            <v>4.0230600000000001</v>
          </cell>
          <cell r="E313">
            <v>3.9953650000000001</v>
          </cell>
          <cell r="F313">
            <v>80</v>
          </cell>
          <cell r="G313">
            <v>80</v>
          </cell>
        </row>
        <row r="314">
          <cell r="A314">
            <v>365656</v>
          </cell>
          <cell r="B314" t="str">
            <v>LAURELS OF NEW LONDON THE</v>
          </cell>
          <cell r="C314">
            <v>3.2886500000000001</v>
          </cell>
          <cell r="D314">
            <v>3.4087700000000001</v>
          </cell>
          <cell r="E314">
            <v>3.3487100000000001</v>
          </cell>
          <cell r="F314">
            <v>40</v>
          </cell>
          <cell r="G314">
            <v>40</v>
          </cell>
        </row>
        <row r="315">
          <cell r="A315">
            <v>365658</v>
          </cell>
          <cell r="B315" t="str">
            <v>CARDINAL WOODS SKILLED NURSING &amp; REHAB CTR</v>
          </cell>
          <cell r="C315">
            <v>2.9939399999999998</v>
          </cell>
          <cell r="D315">
            <v>3.3107099999999998</v>
          </cell>
          <cell r="E315">
            <v>3.1523249999999998</v>
          </cell>
          <cell r="F315">
            <v>40</v>
          </cell>
          <cell r="G315">
            <v>40</v>
          </cell>
        </row>
        <row r="316">
          <cell r="A316">
            <v>365661</v>
          </cell>
          <cell r="B316" t="str">
            <v>HEIGHTS REHABILITATION AND HEALTHCARE CENTER, THE</v>
          </cell>
          <cell r="C316">
            <v>2.54203</v>
          </cell>
          <cell r="D316">
            <v>2.7243499999999998</v>
          </cell>
          <cell r="E316">
            <v>2.6331899999999999</v>
          </cell>
          <cell r="F316">
            <v>20</v>
          </cell>
          <cell r="G316">
            <v>0</v>
          </cell>
        </row>
        <row r="317">
          <cell r="A317">
            <v>365663</v>
          </cell>
          <cell r="B317" t="str">
            <v>GENOA RETIREMENT VILLAGE</v>
          </cell>
          <cell r="C317">
            <v>2.9661900000000001</v>
          </cell>
          <cell r="D317">
            <v>2.8433700000000002</v>
          </cell>
          <cell r="E317">
            <v>2.9047800000000001</v>
          </cell>
          <cell r="F317">
            <v>20</v>
          </cell>
          <cell r="G317">
            <v>0</v>
          </cell>
        </row>
        <row r="318">
          <cell r="A318">
            <v>365665</v>
          </cell>
          <cell r="B318" t="str">
            <v>MEADOW WIND HEALTH CARE CENTER</v>
          </cell>
          <cell r="C318">
            <v>3.4583499999999998</v>
          </cell>
          <cell r="D318">
            <v>3.1341199999999998</v>
          </cell>
          <cell r="E318">
            <v>3.2962349999999998</v>
          </cell>
          <cell r="F318">
            <v>40</v>
          </cell>
          <cell r="G318">
            <v>40</v>
          </cell>
        </row>
        <row r="319">
          <cell r="A319">
            <v>365666</v>
          </cell>
          <cell r="B319" t="str">
            <v>INDIAN LAKE REHABILITATION CENTER</v>
          </cell>
          <cell r="C319">
            <v>3.34809</v>
          </cell>
          <cell r="D319">
            <v>3.5877500000000002</v>
          </cell>
          <cell r="E319">
            <v>3.4679200000000003</v>
          </cell>
          <cell r="F319">
            <v>40</v>
          </cell>
          <cell r="G319">
            <v>40</v>
          </cell>
        </row>
        <row r="320">
          <cell r="A320">
            <v>365667</v>
          </cell>
          <cell r="B320" t="str">
            <v>MEDINA CENTER FOR REHABILITATION AND NURSING</v>
          </cell>
          <cell r="C320">
            <v>2.4663200000000001</v>
          </cell>
          <cell r="D320">
            <v>2.5879699999999999</v>
          </cell>
          <cell r="E320">
            <v>2.527145</v>
          </cell>
          <cell r="F320">
            <v>20</v>
          </cell>
          <cell r="G320">
            <v>0</v>
          </cell>
        </row>
        <row r="321">
          <cell r="A321">
            <v>365668</v>
          </cell>
          <cell r="B321" t="str">
            <v>NORWALK MEMORIAL HOME</v>
          </cell>
          <cell r="C321">
            <v>3.7747600000000001</v>
          </cell>
          <cell r="D321">
            <v>3.79488</v>
          </cell>
          <cell r="E321">
            <v>3.7848199999999999</v>
          </cell>
          <cell r="F321">
            <v>60</v>
          </cell>
          <cell r="G321">
            <v>60</v>
          </cell>
        </row>
        <row r="322">
          <cell r="A322">
            <v>365669</v>
          </cell>
          <cell r="B322" t="str">
            <v>FOUR WINDS NURSING FACILITY</v>
          </cell>
          <cell r="C322">
            <v>3.3012899999999998</v>
          </cell>
          <cell r="D322">
            <v>3.4909699999999999</v>
          </cell>
          <cell r="E322">
            <v>3.3961299999999999</v>
          </cell>
          <cell r="F322">
            <v>40</v>
          </cell>
          <cell r="G322">
            <v>40</v>
          </cell>
        </row>
        <row r="323">
          <cell r="A323">
            <v>365670</v>
          </cell>
          <cell r="B323" t="str">
            <v>WILLOWS HEALTH AND REHAB CTR</v>
          </cell>
          <cell r="C323">
            <v>3.6484299999999998</v>
          </cell>
          <cell r="D323">
            <v>4.54758</v>
          </cell>
          <cell r="E323">
            <v>4.0980049999999997</v>
          </cell>
          <cell r="F323">
            <v>80</v>
          </cell>
          <cell r="G323">
            <v>80</v>
          </cell>
        </row>
        <row r="324">
          <cell r="A324">
            <v>365671</v>
          </cell>
          <cell r="B324" t="str">
            <v>WORTHINGTON CHRISTIAN VILLAGE</v>
          </cell>
          <cell r="C324">
            <v>5.3869899999999999</v>
          </cell>
          <cell r="D324">
            <v>5.1157500000000002</v>
          </cell>
          <cell r="E324">
            <v>5.2513699999999996</v>
          </cell>
          <cell r="F324">
            <v>100</v>
          </cell>
          <cell r="G324">
            <v>100</v>
          </cell>
        </row>
        <row r="325">
          <cell r="A325">
            <v>365672</v>
          </cell>
          <cell r="B325" t="str">
            <v>AUTUMN HILLS CARE CENTER</v>
          </cell>
          <cell r="C325">
            <v>2.5427</v>
          </cell>
          <cell r="D325">
            <v>2.56121</v>
          </cell>
          <cell r="E325">
            <v>2.551955</v>
          </cell>
          <cell r="F325">
            <v>20</v>
          </cell>
          <cell r="G325">
            <v>0</v>
          </cell>
        </row>
        <row r="326">
          <cell r="A326">
            <v>365673</v>
          </cell>
          <cell r="B326" t="str">
            <v>EMBASSY OF WOODVIEW</v>
          </cell>
          <cell r="C326">
            <v>3.2389600000000001</v>
          </cell>
          <cell r="D326">
            <v>3.43988</v>
          </cell>
          <cell r="E326">
            <v>3.3394200000000001</v>
          </cell>
          <cell r="F326">
            <v>40</v>
          </cell>
          <cell r="G326">
            <v>40</v>
          </cell>
        </row>
        <row r="327">
          <cell r="A327">
            <v>365674</v>
          </cell>
          <cell r="B327" t="str">
            <v>ARBORS AT MINERVA</v>
          </cell>
          <cell r="C327">
            <v>3.3500899999999998</v>
          </cell>
          <cell r="D327">
            <v>3.3694299999999999</v>
          </cell>
          <cell r="E327">
            <v>3.3597599999999996</v>
          </cell>
          <cell r="F327">
            <v>40</v>
          </cell>
          <cell r="G327">
            <v>40</v>
          </cell>
        </row>
        <row r="328">
          <cell r="A328">
            <v>365675</v>
          </cell>
          <cell r="B328" t="str">
            <v>ARBORS AT MILFORD</v>
          </cell>
          <cell r="C328">
            <v>3.5333299999999999</v>
          </cell>
          <cell r="D328">
            <v>3.9457399999999998</v>
          </cell>
          <cell r="E328">
            <v>3.7395350000000001</v>
          </cell>
          <cell r="F328">
            <v>60</v>
          </cell>
          <cell r="G328">
            <v>60</v>
          </cell>
        </row>
        <row r="329">
          <cell r="A329">
            <v>365676</v>
          </cell>
          <cell r="B329" t="str">
            <v>DELAWARE COURT HEALTH CARE CENTER</v>
          </cell>
          <cell r="C329">
            <v>3.1752899999999999</v>
          </cell>
          <cell r="D329">
            <v>3.4615200000000002</v>
          </cell>
          <cell r="E329">
            <v>3.3184050000000003</v>
          </cell>
          <cell r="F329">
            <v>40</v>
          </cell>
          <cell r="G329">
            <v>40</v>
          </cell>
        </row>
        <row r="330">
          <cell r="A330">
            <v>365679</v>
          </cell>
          <cell r="B330" t="str">
            <v>SIGNATURE HEALTHCARE OF FAYETTE COUNTY</v>
          </cell>
          <cell r="C330">
            <v>3.3549000000000002</v>
          </cell>
          <cell r="D330">
            <v>3.3030400000000002</v>
          </cell>
          <cell r="E330">
            <v>3.32897</v>
          </cell>
          <cell r="F330">
            <v>40</v>
          </cell>
          <cell r="G330">
            <v>40</v>
          </cell>
        </row>
        <row r="331">
          <cell r="A331">
            <v>365680</v>
          </cell>
          <cell r="B331" t="str">
            <v>VANCREST OF HICKSVILLE</v>
          </cell>
          <cell r="C331">
            <v>3.9575800000000001</v>
          </cell>
          <cell r="D331">
            <v>3.1194000000000002</v>
          </cell>
          <cell r="E331">
            <v>3.5384900000000004</v>
          </cell>
          <cell r="F331">
            <v>60</v>
          </cell>
          <cell r="G331">
            <v>60</v>
          </cell>
        </row>
        <row r="332">
          <cell r="A332">
            <v>365681</v>
          </cell>
          <cell r="B332" t="str">
            <v>WINDSOR LANE HEALTHCARE CENTER</v>
          </cell>
          <cell r="C332">
            <v>3.9026100000000001</v>
          </cell>
          <cell r="D332">
            <v>3.51484</v>
          </cell>
          <cell r="E332">
            <v>3.7087250000000003</v>
          </cell>
          <cell r="F332">
            <v>60</v>
          </cell>
          <cell r="G332">
            <v>60</v>
          </cell>
        </row>
        <row r="333">
          <cell r="A333">
            <v>365684</v>
          </cell>
          <cell r="B333" t="str">
            <v>NORTHWOOD SKILLED NURSING AND REHABILITATION</v>
          </cell>
          <cell r="C333">
            <v>3.1013999999999999</v>
          </cell>
          <cell r="D333">
            <v>2.81813</v>
          </cell>
          <cell r="E333">
            <v>2.959765</v>
          </cell>
          <cell r="F333">
            <v>20</v>
          </cell>
          <cell r="G333">
            <v>0</v>
          </cell>
        </row>
        <row r="334">
          <cell r="A334">
            <v>365685</v>
          </cell>
          <cell r="B334" t="str">
            <v>O'NEILL HEALTHCARE NORTH RIDGEVILLE</v>
          </cell>
          <cell r="C334">
            <v>3.17578</v>
          </cell>
          <cell r="D334">
            <v>3.1346799999999999</v>
          </cell>
          <cell r="E334">
            <v>3.15523</v>
          </cell>
          <cell r="F334">
            <v>40</v>
          </cell>
          <cell r="G334">
            <v>40</v>
          </cell>
        </row>
        <row r="335">
          <cell r="A335">
            <v>365686</v>
          </cell>
          <cell r="B335" t="str">
            <v>COLUMBUS HEALTHCARE CENTER</v>
          </cell>
          <cell r="C335">
            <v>3.0577999999999999</v>
          </cell>
          <cell r="D335">
            <v>3.0171000000000001</v>
          </cell>
          <cell r="E335">
            <v>3.0374499999999998</v>
          </cell>
          <cell r="F335">
            <v>20</v>
          </cell>
          <cell r="G335">
            <v>0</v>
          </cell>
        </row>
        <row r="336">
          <cell r="A336">
            <v>365687</v>
          </cell>
          <cell r="B336" t="str">
            <v>ARBORS AT MARIETTA</v>
          </cell>
          <cell r="C336">
            <v>4.4580500000000001</v>
          </cell>
          <cell r="D336">
            <v>4.4421200000000001</v>
          </cell>
          <cell r="E336">
            <v>4.4500849999999996</v>
          </cell>
          <cell r="F336">
            <v>80</v>
          </cell>
          <cell r="G336">
            <v>80</v>
          </cell>
        </row>
        <row r="337">
          <cell r="A337">
            <v>365689</v>
          </cell>
          <cell r="B337" t="str">
            <v>ARBORS AT FAIRLAWN THE</v>
          </cell>
          <cell r="C337">
            <v>3.4598200000000001</v>
          </cell>
          <cell r="D337">
            <v>3.5270999999999999</v>
          </cell>
          <cell r="E337">
            <v>3.4934599999999998</v>
          </cell>
          <cell r="F337">
            <v>60</v>
          </cell>
          <cell r="G337">
            <v>60</v>
          </cell>
        </row>
        <row r="338">
          <cell r="A338">
            <v>365690</v>
          </cell>
          <cell r="B338" t="str">
            <v>CEDARVIEW CARE CENTER</v>
          </cell>
          <cell r="C338">
            <v>3.6852800000000001</v>
          </cell>
          <cell r="D338">
            <v>3.7121</v>
          </cell>
          <cell r="E338">
            <v>3.69869</v>
          </cell>
          <cell r="F338">
            <v>60</v>
          </cell>
          <cell r="G338">
            <v>60</v>
          </cell>
        </row>
        <row r="339">
          <cell r="A339">
            <v>365691</v>
          </cell>
          <cell r="B339" t="str">
            <v>LEGACY MENTOR</v>
          </cell>
          <cell r="C339">
            <v>2.8822700000000001</v>
          </cell>
          <cell r="D339">
            <v>3.07666</v>
          </cell>
          <cell r="E339">
            <v>2.9794650000000003</v>
          </cell>
          <cell r="F339">
            <v>20</v>
          </cell>
          <cell r="G339">
            <v>0</v>
          </cell>
        </row>
        <row r="340">
          <cell r="A340">
            <v>365693</v>
          </cell>
          <cell r="B340" t="str">
            <v>WESTERN HILLS RETIREMENT VILLAGE</v>
          </cell>
          <cell r="C340">
            <v>3.2299600000000002</v>
          </cell>
          <cell r="D340">
            <v>3.4009999999999998</v>
          </cell>
          <cell r="E340">
            <v>3.31548</v>
          </cell>
          <cell r="F340">
            <v>40</v>
          </cell>
          <cell r="G340">
            <v>40</v>
          </cell>
        </row>
        <row r="341">
          <cell r="A341">
            <v>365694</v>
          </cell>
          <cell r="B341" t="str">
            <v>SIGNATURE HEALTHCARE OF CHILLICOTHE</v>
          </cell>
          <cell r="C341">
            <v>2.6881599999999999</v>
          </cell>
          <cell r="D341">
            <v>2.8666</v>
          </cell>
          <cell r="E341">
            <v>2.77738</v>
          </cell>
          <cell r="F341">
            <v>20</v>
          </cell>
          <cell r="G341">
            <v>0</v>
          </cell>
        </row>
        <row r="342">
          <cell r="A342">
            <v>365695</v>
          </cell>
          <cell r="B342" t="str">
            <v>DOYLESTOWN HEALTH CARE CENTER</v>
          </cell>
          <cell r="C342">
            <v>4.0394300000000003</v>
          </cell>
          <cell r="D342">
            <v>4.1051799999999998</v>
          </cell>
          <cell r="E342">
            <v>4.0723050000000001</v>
          </cell>
          <cell r="F342">
            <v>80</v>
          </cell>
          <cell r="G342">
            <v>80</v>
          </cell>
        </row>
        <row r="343">
          <cell r="A343">
            <v>365696</v>
          </cell>
          <cell r="B343" t="str">
            <v>CONTINUING HEALTHCARE AT FOREST HILL</v>
          </cell>
          <cell r="C343">
            <v>2.9727899999999998</v>
          </cell>
          <cell r="D343">
            <v>2.8773499999999999</v>
          </cell>
          <cell r="E343">
            <v>2.9250699999999998</v>
          </cell>
          <cell r="F343">
            <v>20</v>
          </cell>
          <cell r="G343">
            <v>0</v>
          </cell>
        </row>
        <row r="344">
          <cell r="A344">
            <v>365699</v>
          </cell>
          <cell r="B344" t="str">
            <v>COUNTRY CLUB RETIREMENT CTR IV</v>
          </cell>
          <cell r="C344">
            <v>3.3606099999999999</v>
          </cell>
          <cell r="D344">
            <v>3.3555000000000001</v>
          </cell>
          <cell r="E344">
            <v>3.3580550000000002</v>
          </cell>
          <cell r="F344">
            <v>40</v>
          </cell>
          <cell r="G344">
            <v>40</v>
          </cell>
        </row>
        <row r="345">
          <cell r="A345">
            <v>365702</v>
          </cell>
          <cell r="B345" t="str">
            <v>O'NEILL HEALTHCARE MIDDLEBURG HEIGHTS</v>
          </cell>
          <cell r="C345">
            <v>3.4282599999999999</v>
          </cell>
          <cell r="D345">
            <v>3.2294499999999999</v>
          </cell>
          <cell r="E345">
            <v>3.3288549999999999</v>
          </cell>
          <cell r="F345">
            <v>40</v>
          </cell>
          <cell r="G345">
            <v>40</v>
          </cell>
        </row>
        <row r="346">
          <cell r="A346">
            <v>365704</v>
          </cell>
          <cell r="B346" t="str">
            <v>ADVANCED HEALTHCARE CENTER</v>
          </cell>
          <cell r="C346">
            <v>2.77562</v>
          </cell>
          <cell r="D346">
            <v>2.9264100000000002</v>
          </cell>
          <cell r="E346">
            <v>2.8510150000000003</v>
          </cell>
          <cell r="F346">
            <v>20</v>
          </cell>
          <cell r="G346">
            <v>0</v>
          </cell>
        </row>
        <row r="347">
          <cell r="A347">
            <v>365705</v>
          </cell>
          <cell r="B347" t="str">
            <v>AVENTURA AT WALTON HILLS</v>
          </cell>
          <cell r="C347">
            <v>3.1404000000000001</v>
          </cell>
          <cell r="D347">
            <v>3.2939500000000002</v>
          </cell>
          <cell r="E347">
            <v>3.2171750000000001</v>
          </cell>
          <cell r="F347">
            <v>40</v>
          </cell>
          <cell r="G347">
            <v>40</v>
          </cell>
        </row>
        <row r="348">
          <cell r="A348">
            <v>365706</v>
          </cell>
          <cell r="B348" t="str">
            <v>PLEASANT LAKE VILLA</v>
          </cell>
          <cell r="C348">
            <v>3.1394799999999998</v>
          </cell>
          <cell r="D348">
            <v>3.14066</v>
          </cell>
          <cell r="E348">
            <v>3.1400699999999997</v>
          </cell>
          <cell r="F348">
            <v>40</v>
          </cell>
          <cell r="G348">
            <v>40</v>
          </cell>
        </row>
        <row r="349">
          <cell r="A349">
            <v>365707</v>
          </cell>
          <cell r="B349" t="str">
            <v>PHOENIX OF FAIRLAWN</v>
          </cell>
          <cell r="C349">
            <v>3.3772899999999999</v>
          </cell>
          <cell r="D349">
            <v>3.3513000000000002</v>
          </cell>
          <cell r="E349">
            <v>3.3642950000000003</v>
          </cell>
          <cell r="F349">
            <v>40</v>
          </cell>
          <cell r="G349">
            <v>40</v>
          </cell>
        </row>
        <row r="350">
          <cell r="A350">
            <v>365708</v>
          </cell>
          <cell r="B350" t="str">
            <v>WILLOW WOODS REHABILITATION AND NURSING</v>
          </cell>
          <cell r="C350">
            <v>3.5164499999999999</v>
          </cell>
          <cell r="D350">
            <v>3.5907900000000001</v>
          </cell>
          <cell r="E350">
            <v>3.55362</v>
          </cell>
          <cell r="F350">
            <v>60</v>
          </cell>
          <cell r="G350">
            <v>60</v>
          </cell>
        </row>
        <row r="351">
          <cell r="A351">
            <v>365711</v>
          </cell>
          <cell r="B351" t="str">
            <v>CHARDON CENTER</v>
          </cell>
          <cell r="C351">
            <v>2.8522500000000002</v>
          </cell>
          <cell r="D351">
            <v>3.0405099999999998</v>
          </cell>
          <cell r="E351">
            <v>2.94638</v>
          </cell>
          <cell r="F351">
            <v>20</v>
          </cell>
          <cell r="G351">
            <v>0</v>
          </cell>
        </row>
        <row r="352">
          <cell r="A352">
            <v>365712</v>
          </cell>
          <cell r="B352" t="str">
            <v>BROOKWOOD RETIREMENT COMMUNITY</v>
          </cell>
          <cell r="C352">
            <v>3.4506100000000002</v>
          </cell>
          <cell r="D352">
            <v>3.2553399999999999</v>
          </cell>
          <cell r="E352">
            <v>3.3529749999999998</v>
          </cell>
          <cell r="F352">
            <v>40</v>
          </cell>
          <cell r="G352">
            <v>40</v>
          </cell>
        </row>
        <row r="353">
          <cell r="A353">
            <v>365713</v>
          </cell>
          <cell r="B353" t="str">
            <v>EMBASSY OF PAINESVILLE</v>
          </cell>
          <cell r="C353">
            <v>2.7271399999999999</v>
          </cell>
          <cell r="D353">
            <v>3.0685799999999999</v>
          </cell>
          <cell r="E353">
            <v>2.8978599999999997</v>
          </cell>
          <cell r="F353">
            <v>20</v>
          </cell>
          <cell r="G353">
            <v>0</v>
          </cell>
        </row>
        <row r="354">
          <cell r="A354">
            <v>365714</v>
          </cell>
          <cell r="B354" t="str">
            <v>ST LEONARD HCC</v>
          </cell>
          <cell r="C354">
            <v>3.6177000000000001</v>
          </cell>
          <cell r="D354">
            <v>3.3467199999999999</v>
          </cell>
          <cell r="E354">
            <v>3.4822100000000002</v>
          </cell>
          <cell r="F354">
            <v>40</v>
          </cell>
          <cell r="G354">
            <v>40</v>
          </cell>
        </row>
        <row r="355">
          <cell r="A355">
            <v>365715</v>
          </cell>
          <cell r="B355" t="str">
            <v>ST MARY'S ALZHEIMER'S CENTER</v>
          </cell>
          <cell r="C355">
            <v>3.7549999999999999</v>
          </cell>
          <cell r="D355">
            <v>3.911</v>
          </cell>
          <cell r="E355">
            <v>3.8330000000000002</v>
          </cell>
          <cell r="F355">
            <v>60</v>
          </cell>
          <cell r="G355">
            <v>60</v>
          </cell>
        </row>
        <row r="356">
          <cell r="A356">
            <v>365716</v>
          </cell>
          <cell r="B356" t="str">
            <v>GRAFTON OAKS NURSING AND REHABILITATION CENTER</v>
          </cell>
          <cell r="C356">
            <v>4.0350799999999998</v>
          </cell>
          <cell r="D356">
            <v>3.5937700000000001</v>
          </cell>
          <cell r="E356">
            <v>3.814425</v>
          </cell>
          <cell r="F356">
            <v>60</v>
          </cell>
          <cell r="G356">
            <v>60</v>
          </cell>
        </row>
        <row r="357">
          <cell r="A357">
            <v>365717</v>
          </cell>
          <cell r="B357" t="str">
            <v>CONVALARIUM AT INDIAN RUN</v>
          </cell>
          <cell r="C357">
            <v>3.0778799999999999</v>
          </cell>
          <cell r="D357">
            <v>2.87866</v>
          </cell>
          <cell r="E357">
            <v>2.9782700000000002</v>
          </cell>
          <cell r="F357">
            <v>20</v>
          </cell>
          <cell r="G357">
            <v>0</v>
          </cell>
        </row>
        <row r="358">
          <cell r="A358">
            <v>365718</v>
          </cell>
          <cell r="B358" t="str">
            <v>ARBORS AT STREETSBORO</v>
          </cell>
          <cell r="C358">
            <v>3.7790499999999998</v>
          </cell>
          <cell r="D358">
            <v>3.80566</v>
          </cell>
          <cell r="E358">
            <v>3.7923549999999997</v>
          </cell>
          <cell r="F358">
            <v>60</v>
          </cell>
          <cell r="G358">
            <v>60</v>
          </cell>
        </row>
        <row r="359">
          <cell r="A359">
            <v>365720</v>
          </cell>
          <cell r="B359" t="str">
            <v>ARBORS AT STOW</v>
          </cell>
          <cell r="C359">
            <v>4.7499500000000001</v>
          </cell>
          <cell r="D359">
            <v>4.3601000000000001</v>
          </cell>
          <cell r="E359">
            <v>4.5550250000000005</v>
          </cell>
          <cell r="F359">
            <v>100</v>
          </cell>
          <cell r="G359">
            <v>100</v>
          </cell>
        </row>
        <row r="360">
          <cell r="A360">
            <v>365721</v>
          </cell>
          <cell r="B360" t="str">
            <v>OVERBROOK CENTER</v>
          </cell>
          <cell r="C360">
            <v>3.0874000000000001</v>
          </cell>
          <cell r="D360">
            <v>3.1664699999999999</v>
          </cell>
          <cell r="E360">
            <v>3.126935</v>
          </cell>
          <cell r="F360">
            <v>40</v>
          </cell>
          <cell r="G360">
            <v>40</v>
          </cell>
        </row>
        <row r="361">
          <cell r="A361">
            <v>365722</v>
          </cell>
          <cell r="B361" t="str">
            <v>WOOD GLEN ALZHEIMER'S COMMUNITY</v>
          </cell>
          <cell r="C361">
            <v>2.5192100000000002</v>
          </cell>
          <cell r="D361">
            <v>2.6617199999999999</v>
          </cell>
          <cell r="E361">
            <v>2.590465</v>
          </cell>
          <cell r="F361">
            <v>20</v>
          </cell>
          <cell r="G361">
            <v>0</v>
          </cell>
        </row>
        <row r="362">
          <cell r="A362">
            <v>365723</v>
          </cell>
          <cell r="B362" t="str">
            <v>DRAKE CENTER INC</v>
          </cell>
          <cell r="C362">
            <v>4.3908800000000001</v>
          </cell>
          <cell r="D362">
            <v>0</v>
          </cell>
          <cell r="E362">
            <v>2.1954400000000001</v>
          </cell>
          <cell r="F362">
            <v>20</v>
          </cell>
          <cell r="G362">
            <v>0</v>
          </cell>
        </row>
        <row r="363">
          <cell r="A363">
            <v>365727</v>
          </cell>
          <cell r="B363" t="str">
            <v>PEBBLE CREEK HEALTHCARE CENTER</v>
          </cell>
          <cell r="C363">
            <v>3.2811699999999999</v>
          </cell>
          <cell r="D363">
            <v>3.2865000000000002</v>
          </cell>
          <cell r="E363">
            <v>3.2838349999999998</v>
          </cell>
          <cell r="F363">
            <v>40</v>
          </cell>
          <cell r="G363">
            <v>40</v>
          </cell>
        </row>
        <row r="364">
          <cell r="A364">
            <v>365730</v>
          </cell>
          <cell r="B364" t="str">
            <v>EMBASSY OF EUCLID</v>
          </cell>
          <cell r="C364">
            <v>2.5939800000000002</v>
          </cell>
          <cell r="D364">
            <v>2.7458300000000002</v>
          </cell>
          <cell r="E364">
            <v>2.669905</v>
          </cell>
          <cell r="F364">
            <v>20</v>
          </cell>
          <cell r="G364">
            <v>0</v>
          </cell>
        </row>
        <row r="365">
          <cell r="A365">
            <v>365731</v>
          </cell>
          <cell r="B365" t="str">
            <v>EAST PARK CARE CENTER</v>
          </cell>
          <cell r="C365">
            <v>2.8196300000000001</v>
          </cell>
          <cell r="D365">
            <v>3.0903700000000001</v>
          </cell>
          <cell r="E365">
            <v>2.9550000000000001</v>
          </cell>
          <cell r="F365">
            <v>20</v>
          </cell>
          <cell r="G365">
            <v>0</v>
          </cell>
        </row>
        <row r="366">
          <cell r="A366">
            <v>365732</v>
          </cell>
          <cell r="B366" t="str">
            <v>AUSTINTOWN HEALTHCARE CENTER</v>
          </cell>
          <cell r="C366">
            <v>2.8622299999999998</v>
          </cell>
          <cell r="D366">
            <v>3.0303100000000001</v>
          </cell>
          <cell r="E366">
            <v>2.9462700000000002</v>
          </cell>
          <cell r="F366">
            <v>20</v>
          </cell>
          <cell r="G366">
            <v>0</v>
          </cell>
        </row>
        <row r="367">
          <cell r="A367">
            <v>365733</v>
          </cell>
          <cell r="B367" t="str">
            <v>CARECORE AT MARGARET HALL</v>
          </cell>
          <cell r="C367">
            <v>3.93336</v>
          </cell>
          <cell r="D367">
            <v>4.3395299999999999</v>
          </cell>
          <cell r="E367">
            <v>4.1364450000000001</v>
          </cell>
          <cell r="F367">
            <v>80</v>
          </cell>
          <cell r="G367">
            <v>80</v>
          </cell>
        </row>
        <row r="368">
          <cell r="A368">
            <v>365734</v>
          </cell>
          <cell r="B368" t="str">
            <v>CHAMBERLIN HEALTHCARE CENTER</v>
          </cell>
          <cell r="C368">
            <v>3.1859899999999999</v>
          </cell>
          <cell r="D368">
            <v>3.0738500000000002</v>
          </cell>
          <cell r="E368">
            <v>3.1299200000000003</v>
          </cell>
          <cell r="F368">
            <v>40</v>
          </cell>
          <cell r="G368">
            <v>40</v>
          </cell>
        </row>
        <row r="369">
          <cell r="A369">
            <v>365735</v>
          </cell>
          <cell r="B369" t="str">
            <v>KOESTER PAVILION</v>
          </cell>
          <cell r="C369">
            <v>3.0160900000000002</v>
          </cell>
          <cell r="D369">
            <v>3.0389400000000002</v>
          </cell>
          <cell r="E369">
            <v>3.0275150000000002</v>
          </cell>
          <cell r="F369">
            <v>20</v>
          </cell>
          <cell r="G369">
            <v>0</v>
          </cell>
        </row>
        <row r="370">
          <cell r="A370">
            <v>365737</v>
          </cell>
          <cell r="B370" t="str">
            <v>HEATHERDOWNS REHAB &amp; RESIDENTIAL CARE CENTER</v>
          </cell>
          <cell r="C370">
            <v>2.7837000000000001</v>
          </cell>
          <cell r="D370">
            <v>2.9689700000000001</v>
          </cell>
          <cell r="E370">
            <v>2.8763350000000001</v>
          </cell>
          <cell r="F370">
            <v>20</v>
          </cell>
          <cell r="G370">
            <v>0</v>
          </cell>
        </row>
        <row r="371">
          <cell r="A371">
            <v>365738</v>
          </cell>
          <cell r="B371" t="str">
            <v>AYDEN HEALTHCARE OF FAIRFIELD</v>
          </cell>
          <cell r="C371">
            <v>2.1744400000000002</v>
          </cell>
          <cell r="D371">
            <v>3.1650499999999999</v>
          </cell>
          <cell r="E371">
            <v>2.6697449999999998</v>
          </cell>
          <cell r="F371">
            <v>20</v>
          </cell>
          <cell r="G371">
            <v>0</v>
          </cell>
        </row>
        <row r="372">
          <cell r="A372">
            <v>365739</v>
          </cell>
          <cell r="B372" t="str">
            <v>HEATHER KNOLL RETIREMENT VILLAGE</v>
          </cell>
          <cell r="C372">
            <v>3.05315</v>
          </cell>
          <cell r="D372">
            <v>3.2715000000000001</v>
          </cell>
          <cell r="E372">
            <v>3.1623250000000001</v>
          </cell>
          <cell r="F372">
            <v>40</v>
          </cell>
          <cell r="G372">
            <v>40</v>
          </cell>
        </row>
        <row r="373">
          <cell r="A373">
            <v>365740</v>
          </cell>
          <cell r="B373" t="str">
            <v>ASTORIA PLACE OF CLYDE, LLC</v>
          </cell>
          <cell r="C373">
            <v>2.9815200000000002</v>
          </cell>
          <cell r="D373">
            <v>3.0199799999999999</v>
          </cell>
          <cell r="E373">
            <v>3.00075</v>
          </cell>
          <cell r="F373">
            <v>20</v>
          </cell>
          <cell r="G373">
            <v>0</v>
          </cell>
        </row>
        <row r="374">
          <cell r="A374">
            <v>365741</v>
          </cell>
          <cell r="B374" t="str">
            <v>ASHTABULA COUNTY NURSING HOME</v>
          </cell>
          <cell r="C374">
            <v>3.2842199999999999</v>
          </cell>
          <cell r="D374">
            <v>3.7724500000000001</v>
          </cell>
          <cell r="E374">
            <v>3.5283350000000002</v>
          </cell>
          <cell r="F374">
            <v>60</v>
          </cell>
          <cell r="G374">
            <v>60</v>
          </cell>
        </row>
        <row r="375">
          <cell r="A375">
            <v>365742</v>
          </cell>
          <cell r="B375" t="str">
            <v>NATIONAL CHURCH RESIDENCES BRISTOL VILLAGE</v>
          </cell>
          <cell r="C375">
            <v>3.1271800000000001</v>
          </cell>
          <cell r="D375">
            <v>3.6349300000000002</v>
          </cell>
          <cell r="E375">
            <v>3.3810549999999999</v>
          </cell>
          <cell r="F375">
            <v>40</v>
          </cell>
          <cell r="G375">
            <v>40</v>
          </cell>
        </row>
        <row r="376">
          <cell r="A376">
            <v>365743</v>
          </cell>
          <cell r="B376" t="str">
            <v>WRIGHT REHABILITATION AND HEALTHCARE CENTER</v>
          </cell>
          <cell r="C376">
            <v>2.407</v>
          </cell>
          <cell r="D376">
            <v>2.67469</v>
          </cell>
          <cell r="E376">
            <v>2.540845</v>
          </cell>
          <cell r="F376">
            <v>20</v>
          </cell>
          <cell r="G376">
            <v>0</v>
          </cell>
        </row>
        <row r="377">
          <cell r="A377">
            <v>365744</v>
          </cell>
          <cell r="B377" t="str">
            <v>ROSELAWN MANOR</v>
          </cell>
          <cell r="C377">
            <v>2.9575</v>
          </cell>
          <cell r="D377">
            <v>2.9474</v>
          </cell>
          <cell r="E377">
            <v>2.9524499999999998</v>
          </cell>
          <cell r="F377">
            <v>20</v>
          </cell>
          <cell r="G377">
            <v>0</v>
          </cell>
        </row>
        <row r="378">
          <cell r="A378">
            <v>365745</v>
          </cell>
          <cell r="B378" t="str">
            <v>SWANTON VALLEY REHABILITATION AND HEALTHCARE CENTE</v>
          </cell>
          <cell r="C378">
            <v>3.4000300000000001</v>
          </cell>
          <cell r="D378">
            <v>3.4027799999999999</v>
          </cell>
          <cell r="E378">
            <v>3.401405</v>
          </cell>
          <cell r="F378">
            <v>40</v>
          </cell>
          <cell r="G378">
            <v>40</v>
          </cell>
        </row>
        <row r="379">
          <cell r="A379">
            <v>365746</v>
          </cell>
          <cell r="B379" t="str">
            <v>BRENTWOOD HEALTH CARE CENTER</v>
          </cell>
          <cell r="C379">
            <v>3.3692000000000002</v>
          </cell>
          <cell r="D379">
            <v>3.5103200000000001</v>
          </cell>
          <cell r="E379">
            <v>3.4397600000000002</v>
          </cell>
          <cell r="F379">
            <v>40</v>
          </cell>
          <cell r="G379">
            <v>40</v>
          </cell>
        </row>
        <row r="380">
          <cell r="A380">
            <v>365747</v>
          </cell>
          <cell r="B380" t="str">
            <v>ASTORIA PLACE OF WATERVILLE</v>
          </cell>
          <cell r="C380">
            <v>3.0560100000000001</v>
          </cell>
          <cell r="D380">
            <v>3.1514199999999999</v>
          </cell>
          <cell r="E380">
            <v>3.1037150000000002</v>
          </cell>
          <cell r="F380">
            <v>40</v>
          </cell>
          <cell r="G380">
            <v>40</v>
          </cell>
        </row>
        <row r="381">
          <cell r="A381">
            <v>365748</v>
          </cell>
          <cell r="B381" t="str">
            <v>WHITE OAK MANOR</v>
          </cell>
          <cell r="C381">
            <v>2.3048999999999999</v>
          </cell>
          <cell r="D381">
            <v>3.5148600000000001</v>
          </cell>
          <cell r="E381">
            <v>2.9098800000000002</v>
          </cell>
          <cell r="F381">
            <v>20</v>
          </cell>
          <cell r="G381">
            <v>0</v>
          </cell>
        </row>
        <row r="382">
          <cell r="A382">
            <v>365750</v>
          </cell>
          <cell r="B382" t="str">
            <v>ALTERCARE SOMERSET INC.</v>
          </cell>
          <cell r="C382">
            <v>3.5695100000000002</v>
          </cell>
          <cell r="D382">
            <v>3.1687699999999999</v>
          </cell>
          <cell r="E382">
            <v>3.3691399999999998</v>
          </cell>
          <cell r="F382">
            <v>40</v>
          </cell>
          <cell r="G382">
            <v>40</v>
          </cell>
        </row>
        <row r="383">
          <cell r="A383">
            <v>365752</v>
          </cell>
          <cell r="B383" t="str">
            <v>FOUNDATION PARK CARE CENTER</v>
          </cell>
          <cell r="C383">
            <v>3.7038799999999998</v>
          </cell>
          <cell r="D383">
            <v>3.5867</v>
          </cell>
          <cell r="E383">
            <v>3.6452900000000001</v>
          </cell>
          <cell r="F383">
            <v>60</v>
          </cell>
          <cell r="G383">
            <v>60</v>
          </cell>
        </row>
        <row r="384">
          <cell r="A384">
            <v>365753</v>
          </cell>
          <cell r="B384" t="str">
            <v>ROYAL OAK NURSING &amp; REHAB CTR</v>
          </cell>
          <cell r="C384">
            <v>3.3910499999999999</v>
          </cell>
          <cell r="D384">
            <v>3.37704</v>
          </cell>
          <cell r="E384">
            <v>3.384045</v>
          </cell>
          <cell r="F384">
            <v>40</v>
          </cell>
          <cell r="G384">
            <v>40</v>
          </cell>
        </row>
        <row r="385">
          <cell r="A385">
            <v>365754</v>
          </cell>
          <cell r="B385" t="str">
            <v>MAJESTIC CARE OF COLUMBUS LLC</v>
          </cell>
          <cell r="C385">
            <v>2.9601500000000001</v>
          </cell>
          <cell r="D385">
            <v>3.15428</v>
          </cell>
          <cell r="E385">
            <v>3.0572150000000002</v>
          </cell>
          <cell r="F385">
            <v>40</v>
          </cell>
          <cell r="G385">
            <v>40</v>
          </cell>
        </row>
        <row r="386">
          <cell r="A386">
            <v>365756</v>
          </cell>
          <cell r="B386" t="str">
            <v>WHITEHOUSE COUNTRY MANOR</v>
          </cell>
          <cell r="C386">
            <v>3.4505499999999998</v>
          </cell>
          <cell r="D386">
            <v>3.3761899999999998</v>
          </cell>
          <cell r="E386">
            <v>3.4133699999999996</v>
          </cell>
          <cell r="F386">
            <v>40</v>
          </cell>
          <cell r="G386">
            <v>40</v>
          </cell>
        </row>
        <row r="387">
          <cell r="A387">
            <v>365757</v>
          </cell>
          <cell r="B387" t="str">
            <v>BROADVIEW MULTI CARE CENTER</v>
          </cell>
          <cell r="C387">
            <v>3.2472599999999998</v>
          </cell>
          <cell r="D387">
            <v>0</v>
          </cell>
          <cell r="E387">
            <v>1.6236299999999999</v>
          </cell>
          <cell r="F387">
            <v>20</v>
          </cell>
          <cell r="G387">
            <v>0</v>
          </cell>
        </row>
        <row r="388">
          <cell r="A388">
            <v>365758</v>
          </cell>
          <cell r="B388" t="str">
            <v>PARMA CARE CENTER</v>
          </cell>
          <cell r="C388">
            <v>3.2681499999999999</v>
          </cell>
          <cell r="D388">
            <v>3.43954</v>
          </cell>
          <cell r="E388">
            <v>3.3538449999999997</v>
          </cell>
          <cell r="F388">
            <v>40</v>
          </cell>
          <cell r="G388">
            <v>40</v>
          </cell>
        </row>
        <row r="389">
          <cell r="A389">
            <v>365759</v>
          </cell>
          <cell r="B389" t="str">
            <v>HEALTH CENTER AT THE RENAISSAN</v>
          </cell>
          <cell r="C389">
            <v>3.79359</v>
          </cell>
          <cell r="D389">
            <v>4.0260800000000003</v>
          </cell>
          <cell r="E389">
            <v>3.9098350000000002</v>
          </cell>
          <cell r="F389">
            <v>80</v>
          </cell>
          <cell r="G389">
            <v>80</v>
          </cell>
        </row>
        <row r="390">
          <cell r="A390">
            <v>365760</v>
          </cell>
          <cell r="B390" t="str">
            <v>VISTA CENTER OF BOARDMAN</v>
          </cell>
          <cell r="C390">
            <v>3.6511499999999999</v>
          </cell>
          <cell r="D390">
            <v>4.1817700000000002</v>
          </cell>
          <cell r="E390">
            <v>3.9164599999999998</v>
          </cell>
          <cell r="F390">
            <v>80</v>
          </cell>
          <cell r="G390">
            <v>80</v>
          </cell>
        </row>
        <row r="391">
          <cell r="A391">
            <v>365762</v>
          </cell>
          <cell r="B391" t="str">
            <v>AVON OAKS NURSING HOME</v>
          </cell>
          <cell r="C391">
            <v>4.4227499999999997</v>
          </cell>
          <cell r="D391">
            <v>4.1314299999999999</v>
          </cell>
          <cell r="E391">
            <v>4.2770899999999994</v>
          </cell>
          <cell r="F391">
            <v>80</v>
          </cell>
          <cell r="G391">
            <v>80</v>
          </cell>
        </row>
        <row r="392">
          <cell r="A392">
            <v>365763</v>
          </cell>
          <cell r="B392" t="str">
            <v>ARBORS AT MIFFLIN</v>
          </cell>
          <cell r="C392">
            <v>3.2004999999999999</v>
          </cell>
          <cell r="D392">
            <v>2.9653</v>
          </cell>
          <cell r="E392">
            <v>3.0829</v>
          </cell>
          <cell r="F392">
            <v>40</v>
          </cell>
          <cell r="G392">
            <v>40</v>
          </cell>
        </row>
        <row r="393">
          <cell r="A393">
            <v>365764</v>
          </cell>
          <cell r="B393" t="str">
            <v>CENTERVILLE HEALTH AND REHAB</v>
          </cell>
          <cell r="C393">
            <v>3.4272300000000002</v>
          </cell>
          <cell r="D393">
            <v>3.3305400000000001</v>
          </cell>
          <cell r="E393">
            <v>3.3788850000000004</v>
          </cell>
          <cell r="F393">
            <v>40</v>
          </cell>
          <cell r="G393">
            <v>40</v>
          </cell>
        </row>
        <row r="394">
          <cell r="A394">
            <v>365766</v>
          </cell>
          <cell r="B394" t="str">
            <v>PARKSIDE HEALTH CARE CENTER</v>
          </cell>
          <cell r="C394">
            <v>3.9633699999999998</v>
          </cell>
          <cell r="D394">
            <v>3.8314900000000001</v>
          </cell>
          <cell r="E394">
            <v>3.8974299999999999</v>
          </cell>
          <cell r="F394">
            <v>60</v>
          </cell>
          <cell r="G394">
            <v>60</v>
          </cell>
        </row>
        <row r="395">
          <cell r="A395">
            <v>365768</v>
          </cell>
          <cell r="B395" t="str">
            <v>LOGAN ACRES</v>
          </cell>
          <cell r="C395">
            <v>4.0080999999999998</v>
          </cell>
          <cell r="D395">
            <v>3.8687999999999998</v>
          </cell>
          <cell r="E395">
            <v>3.9384499999999996</v>
          </cell>
          <cell r="F395">
            <v>80</v>
          </cell>
          <cell r="G395">
            <v>80</v>
          </cell>
        </row>
        <row r="396">
          <cell r="A396">
            <v>365769</v>
          </cell>
          <cell r="B396" t="str">
            <v>WILLOWS AT WILLARD THE</v>
          </cell>
          <cell r="C396">
            <v>3.3256800000000002</v>
          </cell>
          <cell r="D396">
            <v>3.3550499999999999</v>
          </cell>
          <cell r="E396">
            <v>3.3403650000000003</v>
          </cell>
          <cell r="F396">
            <v>40</v>
          </cell>
          <cell r="G396">
            <v>40</v>
          </cell>
        </row>
        <row r="397">
          <cell r="A397">
            <v>365770</v>
          </cell>
          <cell r="B397" t="str">
            <v>EMBASSY OF CAMBRIDGE</v>
          </cell>
          <cell r="C397">
            <v>3.16777</v>
          </cell>
          <cell r="D397">
            <v>3.32735</v>
          </cell>
          <cell r="E397">
            <v>3.24756</v>
          </cell>
          <cell r="F397">
            <v>40</v>
          </cell>
          <cell r="G397">
            <v>40</v>
          </cell>
        </row>
        <row r="398">
          <cell r="A398">
            <v>365771</v>
          </cell>
          <cell r="B398" t="str">
            <v>COPLEY HEALTH CENTER</v>
          </cell>
          <cell r="C398">
            <v>3.2809599999999999</v>
          </cell>
          <cell r="D398">
            <v>3.1911</v>
          </cell>
          <cell r="E398">
            <v>3.23603</v>
          </cell>
          <cell r="F398">
            <v>40</v>
          </cell>
          <cell r="G398">
            <v>40</v>
          </cell>
        </row>
        <row r="399">
          <cell r="A399">
            <v>365772</v>
          </cell>
          <cell r="B399" t="str">
            <v>EASTGATE HEALTH CARE CENTER</v>
          </cell>
          <cell r="C399">
            <v>3.62635</v>
          </cell>
          <cell r="D399">
            <v>3.7589999999999999</v>
          </cell>
          <cell r="E399">
            <v>3.6926749999999999</v>
          </cell>
          <cell r="F399">
            <v>60</v>
          </cell>
          <cell r="G399">
            <v>60</v>
          </cell>
        </row>
        <row r="400">
          <cell r="A400">
            <v>365773</v>
          </cell>
          <cell r="B400" t="str">
            <v>THE LAURELS OF KETTERING</v>
          </cell>
          <cell r="C400">
            <v>3.1887799999999999</v>
          </cell>
          <cell r="D400">
            <v>3.2256300000000002</v>
          </cell>
          <cell r="E400">
            <v>3.2072050000000001</v>
          </cell>
          <cell r="F400">
            <v>40</v>
          </cell>
          <cell r="G400">
            <v>40</v>
          </cell>
        </row>
        <row r="401">
          <cell r="A401">
            <v>365774</v>
          </cell>
          <cell r="B401" t="str">
            <v>MEDINA BSD OPCO LLC</v>
          </cell>
          <cell r="C401">
            <v>2.6145100000000001</v>
          </cell>
          <cell r="D401">
            <v>2.9033899999999999</v>
          </cell>
          <cell r="E401">
            <v>2.75895</v>
          </cell>
          <cell r="F401">
            <v>20</v>
          </cell>
          <cell r="G401">
            <v>0</v>
          </cell>
        </row>
        <row r="402">
          <cell r="A402">
            <v>365776</v>
          </cell>
          <cell r="B402" t="str">
            <v>COUNTRY VIEW OF SUNBURY</v>
          </cell>
          <cell r="C402">
            <v>2.9759899999999999</v>
          </cell>
          <cell r="D402">
            <v>3.2603300000000002</v>
          </cell>
          <cell r="E402">
            <v>3.11816</v>
          </cell>
          <cell r="F402">
            <v>40</v>
          </cell>
          <cell r="G402">
            <v>40</v>
          </cell>
        </row>
        <row r="403">
          <cell r="A403">
            <v>365777</v>
          </cell>
          <cell r="B403" t="str">
            <v>TRINITY COMMUNITY</v>
          </cell>
          <cell r="C403">
            <v>3.54305</v>
          </cell>
          <cell r="D403">
            <v>3.8509199999999999</v>
          </cell>
          <cell r="E403">
            <v>3.6969849999999997</v>
          </cell>
          <cell r="F403">
            <v>60</v>
          </cell>
          <cell r="G403">
            <v>60</v>
          </cell>
        </row>
        <row r="404">
          <cell r="A404">
            <v>365779</v>
          </cell>
          <cell r="B404" t="str">
            <v>WYANT WOODS HEALTHCARE CENTER</v>
          </cell>
          <cell r="C404">
            <v>3.4064399999999999</v>
          </cell>
          <cell r="D404">
            <v>3.1341100000000002</v>
          </cell>
          <cell r="E404">
            <v>3.2702749999999998</v>
          </cell>
          <cell r="F404">
            <v>40</v>
          </cell>
          <cell r="G404">
            <v>40</v>
          </cell>
        </row>
        <row r="405">
          <cell r="A405">
            <v>365780</v>
          </cell>
          <cell r="B405" t="str">
            <v>LEGACY MARIETTA</v>
          </cell>
          <cell r="C405">
            <v>3.2535400000000001</v>
          </cell>
          <cell r="D405">
            <v>3.6077699999999999</v>
          </cell>
          <cell r="E405">
            <v>3.4306549999999998</v>
          </cell>
          <cell r="F405">
            <v>40</v>
          </cell>
          <cell r="G405">
            <v>40</v>
          </cell>
        </row>
        <row r="406">
          <cell r="A406">
            <v>365783</v>
          </cell>
          <cell r="B406" t="str">
            <v>AVENTURA AT ASSUMPTION VILLAGE</v>
          </cell>
          <cell r="C406">
            <v>3.4796999999999998</v>
          </cell>
          <cell r="D406">
            <v>3.5340799999999999</v>
          </cell>
          <cell r="E406">
            <v>3.5068899999999998</v>
          </cell>
          <cell r="F406">
            <v>60</v>
          </cell>
          <cell r="G406">
            <v>60</v>
          </cell>
        </row>
        <row r="407">
          <cell r="A407">
            <v>365784</v>
          </cell>
          <cell r="B407" t="str">
            <v>WASHINGTON SQUARE HEALTHCARE CENTER</v>
          </cell>
          <cell r="C407">
            <v>3.0533800000000002</v>
          </cell>
          <cell r="D407">
            <v>2.95024</v>
          </cell>
          <cell r="E407">
            <v>3.0018099999999999</v>
          </cell>
          <cell r="F407">
            <v>20</v>
          </cell>
          <cell r="G407">
            <v>0</v>
          </cell>
        </row>
        <row r="408">
          <cell r="A408">
            <v>365785</v>
          </cell>
          <cell r="B408" t="str">
            <v>WILLOWOOD CARE CENTER OF BRUNSWICK</v>
          </cell>
          <cell r="C408">
            <v>3.36212</v>
          </cell>
          <cell r="D408">
            <v>3.4794900000000002</v>
          </cell>
          <cell r="E408">
            <v>3.4208050000000001</v>
          </cell>
          <cell r="F408">
            <v>40</v>
          </cell>
          <cell r="G408">
            <v>40</v>
          </cell>
        </row>
        <row r="409">
          <cell r="A409">
            <v>365786</v>
          </cell>
          <cell r="B409" t="str">
            <v>VILLA GEORGETOWN REHABILITATION AND HEALTHCARE CEN</v>
          </cell>
          <cell r="C409">
            <v>2.6144699999999998</v>
          </cell>
          <cell r="D409">
            <v>2.8043499999999999</v>
          </cell>
          <cell r="E409">
            <v>2.7094100000000001</v>
          </cell>
          <cell r="F409">
            <v>20</v>
          </cell>
          <cell r="G409">
            <v>0</v>
          </cell>
        </row>
        <row r="410">
          <cell r="A410">
            <v>365789</v>
          </cell>
          <cell r="B410" t="str">
            <v>SANCTUARY AT WILMINGTON PLACE</v>
          </cell>
          <cell r="C410">
            <v>3.3073199999999998</v>
          </cell>
          <cell r="D410">
            <v>3.6856399999999998</v>
          </cell>
          <cell r="E410">
            <v>3.49648</v>
          </cell>
          <cell r="F410">
            <v>60</v>
          </cell>
          <cell r="G410">
            <v>60</v>
          </cell>
        </row>
        <row r="411">
          <cell r="A411">
            <v>365791</v>
          </cell>
          <cell r="B411" t="str">
            <v>SANCTUARY AT  OHIO VALLEY</v>
          </cell>
          <cell r="C411">
            <v>2.8927100000000001</v>
          </cell>
          <cell r="D411">
            <v>2.91344</v>
          </cell>
          <cell r="E411">
            <v>2.9030750000000003</v>
          </cell>
          <cell r="F411">
            <v>20</v>
          </cell>
          <cell r="G411">
            <v>0</v>
          </cell>
        </row>
        <row r="412">
          <cell r="A412">
            <v>365793</v>
          </cell>
          <cell r="B412" t="str">
            <v>CROWN CENTER AT LAUREL LAKE</v>
          </cell>
          <cell r="C412">
            <v>0</v>
          </cell>
          <cell r="D412">
            <v>2.77948</v>
          </cell>
          <cell r="E412">
            <v>1.38974</v>
          </cell>
          <cell r="F412">
            <v>20</v>
          </cell>
          <cell r="G412">
            <v>0</v>
          </cell>
        </row>
        <row r="413">
          <cell r="A413">
            <v>365794</v>
          </cell>
          <cell r="B413" t="str">
            <v>PATASKALA OAKS CARE CENTER</v>
          </cell>
          <cell r="C413">
            <v>3.3790200000000001</v>
          </cell>
          <cell r="D413">
            <v>3.4155700000000002</v>
          </cell>
          <cell r="E413">
            <v>3.3972950000000002</v>
          </cell>
          <cell r="F413">
            <v>40</v>
          </cell>
          <cell r="G413">
            <v>40</v>
          </cell>
        </row>
        <row r="414">
          <cell r="A414">
            <v>365795</v>
          </cell>
          <cell r="B414" t="str">
            <v>OASIS CENTER FOR REHABILITATION AND HEALING</v>
          </cell>
          <cell r="C414">
            <v>3.4023099999999999</v>
          </cell>
          <cell r="D414">
            <v>3.3982299999999999</v>
          </cell>
          <cell r="E414">
            <v>3.4002699999999999</v>
          </cell>
          <cell r="F414">
            <v>40</v>
          </cell>
          <cell r="G414">
            <v>40</v>
          </cell>
        </row>
        <row r="415">
          <cell r="A415">
            <v>365796</v>
          </cell>
          <cell r="B415" t="str">
            <v>WESTPARK HEALTHCARE CAMPUS</v>
          </cell>
          <cell r="C415">
            <v>2.9243299999999999</v>
          </cell>
          <cell r="D415">
            <v>3.2123599999999999</v>
          </cell>
          <cell r="E415">
            <v>3.0683449999999999</v>
          </cell>
          <cell r="F415">
            <v>40</v>
          </cell>
          <cell r="G415">
            <v>40</v>
          </cell>
        </row>
        <row r="416">
          <cell r="A416">
            <v>365798</v>
          </cell>
          <cell r="B416" t="str">
            <v>COURTYARD AT SEASONS</v>
          </cell>
          <cell r="C416">
            <v>4.2008700000000001</v>
          </cell>
          <cell r="D416">
            <v>4.2204499999999996</v>
          </cell>
          <cell r="E416">
            <v>4.2106599999999998</v>
          </cell>
          <cell r="F416">
            <v>80</v>
          </cell>
          <cell r="G416">
            <v>80</v>
          </cell>
        </row>
        <row r="417">
          <cell r="A417">
            <v>365799</v>
          </cell>
          <cell r="B417" t="str">
            <v>WEST PARK CARE CENTER LLC</v>
          </cell>
          <cell r="C417">
            <v>3.10432</v>
          </cell>
          <cell r="D417">
            <v>3.0412599999999999</v>
          </cell>
          <cell r="E417">
            <v>3.0727899999999999</v>
          </cell>
          <cell r="F417">
            <v>40</v>
          </cell>
          <cell r="G417">
            <v>40</v>
          </cell>
        </row>
        <row r="418">
          <cell r="A418">
            <v>365800</v>
          </cell>
          <cell r="B418" t="str">
            <v>HEATHER HILL CARE COMMUNITIES</v>
          </cell>
          <cell r="C418">
            <v>2.9201000000000001</v>
          </cell>
          <cell r="D418">
            <v>3.0385399999999998</v>
          </cell>
          <cell r="E418">
            <v>2.97932</v>
          </cell>
          <cell r="F418">
            <v>20</v>
          </cell>
          <cell r="G418">
            <v>0</v>
          </cell>
        </row>
        <row r="419">
          <cell r="A419">
            <v>365802</v>
          </cell>
          <cell r="B419" t="str">
            <v>MARJORIE P LEE RETIREMENT COMMUNITY</v>
          </cell>
          <cell r="C419">
            <v>5.6137300000000003</v>
          </cell>
          <cell r="D419">
            <v>6.2488000000000001</v>
          </cell>
          <cell r="E419">
            <v>5.9312649999999998</v>
          </cell>
          <cell r="F419">
            <v>100</v>
          </cell>
          <cell r="G419">
            <v>100</v>
          </cell>
        </row>
        <row r="420">
          <cell r="A420">
            <v>365807</v>
          </cell>
          <cell r="B420" t="str">
            <v>TRANSITIONAL CARE UNIT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>
            <v>365809</v>
          </cell>
          <cell r="B421" t="str">
            <v>GRANDE LAKE HEALTHCARE CENTER</v>
          </cell>
          <cell r="C421">
            <v>3.7570700000000001</v>
          </cell>
          <cell r="D421">
            <v>3.7483200000000001</v>
          </cell>
          <cell r="E421">
            <v>3.7526950000000001</v>
          </cell>
          <cell r="F421">
            <v>60</v>
          </cell>
          <cell r="G421">
            <v>60</v>
          </cell>
        </row>
        <row r="422">
          <cell r="A422">
            <v>365811</v>
          </cell>
          <cell r="B422" t="str">
            <v>NORTHWESTERN CENTER</v>
          </cell>
          <cell r="C422">
            <v>3.0363000000000002</v>
          </cell>
          <cell r="D422">
            <v>3.0297000000000001</v>
          </cell>
          <cell r="E422">
            <v>3.0330000000000004</v>
          </cell>
          <cell r="F422">
            <v>20</v>
          </cell>
          <cell r="G422">
            <v>0</v>
          </cell>
        </row>
        <row r="423">
          <cell r="A423">
            <v>365812</v>
          </cell>
          <cell r="B423" t="str">
            <v>WELLSPRING HEALTH CENTER</v>
          </cell>
          <cell r="C423">
            <v>3.93858</v>
          </cell>
          <cell r="D423">
            <v>4.3002099999999999</v>
          </cell>
          <cell r="E423">
            <v>4.1193949999999999</v>
          </cell>
          <cell r="F423">
            <v>80</v>
          </cell>
          <cell r="G423">
            <v>80</v>
          </cell>
        </row>
        <row r="424">
          <cell r="A424">
            <v>365813</v>
          </cell>
          <cell r="B424" t="str">
            <v>HAWTHORN GLEN NURSING CENTER</v>
          </cell>
          <cell r="C424">
            <v>0</v>
          </cell>
          <cell r="D424">
            <v>3.4325299999999999</v>
          </cell>
          <cell r="E424">
            <v>1.7162649999999999</v>
          </cell>
          <cell r="F424">
            <v>20</v>
          </cell>
          <cell r="G424">
            <v>0</v>
          </cell>
        </row>
        <row r="425">
          <cell r="A425">
            <v>365814</v>
          </cell>
          <cell r="B425" t="str">
            <v>CORTLAND CENTER</v>
          </cell>
          <cell r="C425">
            <v>3.1770499999999999</v>
          </cell>
          <cell r="D425">
            <v>3.1921400000000002</v>
          </cell>
          <cell r="E425">
            <v>3.1845949999999998</v>
          </cell>
          <cell r="F425">
            <v>40</v>
          </cell>
          <cell r="G425">
            <v>40</v>
          </cell>
        </row>
        <row r="426">
          <cell r="A426">
            <v>365815</v>
          </cell>
          <cell r="B426" t="str">
            <v>COUNTRY CLUB RETIREMENT CENTER</v>
          </cell>
          <cell r="C426">
            <v>3.2063199999999998</v>
          </cell>
          <cell r="D426">
            <v>3.1706099999999999</v>
          </cell>
          <cell r="E426">
            <v>3.1884649999999999</v>
          </cell>
          <cell r="F426">
            <v>40</v>
          </cell>
          <cell r="G426">
            <v>40</v>
          </cell>
        </row>
        <row r="427">
          <cell r="A427">
            <v>365817</v>
          </cell>
          <cell r="B427" t="str">
            <v>SAMARITAN CARE CENTER AND VILLA</v>
          </cell>
          <cell r="C427">
            <v>3.5882499999999999</v>
          </cell>
          <cell r="D427">
            <v>4.6177599999999996</v>
          </cell>
          <cell r="E427">
            <v>4.1030049999999996</v>
          </cell>
          <cell r="F427">
            <v>80</v>
          </cell>
          <cell r="G427">
            <v>80</v>
          </cell>
        </row>
        <row r="428">
          <cell r="A428">
            <v>365818</v>
          </cell>
          <cell r="B428" t="str">
            <v>BAYLEY PLACE</v>
          </cell>
          <cell r="C428">
            <v>4.4747199999999996</v>
          </cell>
          <cell r="D428">
            <v>5.2842599999999997</v>
          </cell>
          <cell r="E428">
            <v>4.8794899999999997</v>
          </cell>
          <cell r="F428">
            <v>100</v>
          </cell>
          <cell r="G428">
            <v>100</v>
          </cell>
        </row>
        <row r="429">
          <cell r="A429">
            <v>365819</v>
          </cell>
          <cell r="B429" t="str">
            <v>SIENA WOODS CARE CENTER</v>
          </cell>
          <cell r="C429">
            <v>4.0124700000000004</v>
          </cell>
          <cell r="D429">
            <v>3.7572199999999998</v>
          </cell>
          <cell r="E429">
            <v>3.8848450000000003</v>
          </cell>
          <cell r="F429">
            <v>60</v>
          </cell>
          <cell r="G429">
            <v>60</v>
          </cell>
        </row>
        <row r="430">
          <cell r="A430">
            <v>365821</v>
          </cell>
          <cell r="B430" t="str">
            <v>WALNUT CREEK NURSING CENTER</v>
          </cell>
          <cell r="C430">
            <v>3.0324300000000002</v>
          </cell>
          <cell r="D430">
            <v>3.4609700000000001</v>
          </cell>
          <cell r="E430">
            <v>3.2467000000000001</v>
          </cell>
          <cell r="F430">
            <v>40</v>
          </cell>
          <cell r="G430">
            <v>40</v>
          </cell>
        </row>
        <row r="431">
          <cell r="A431">
            <v>365822</v>
          </cell>
          <cell r="B431" t="str">
            <v>BRIARFIELD MANOR</v>
          </cell>
          <cell r="C431">
            <v>3.6596500000000001</v>
          </cell>
          <cell r="D431">
            <v>3.85331</v>
          </cell>
          <cell r="E431">
            <v>3.7564799999999998</v>
          </cell>
          <cell r="F431">
            <v>60</v>
          </cell>
          <cell r="G431">
            <v>60</v>
          </cell>
        </row>
        <row r="432">
          <cell r="A432">
            <v>365823</v>
          </cell>
          <cell r="B432" t="str">
            <v>VISTA CENTER AT THE RIDGE</v>
          </cell>
          <cell r="C432">
            <v>3.4103400000000001</v>
          </cell>
          <cell r="D432">
            <v>3.3231700000000002</v>
          </cell>
          <cell r="E432">
            <v>3.3667550000000004</v>
          </cell>
          <cell r="F432">
            <v>40</v>
          </cell>
          <cell r="G432">
            <v>40</v>
          </cell>
        </row>
        <row r="433">
          <cell r="A433">
            <v>365825</v>
          </cell>
          <cell r="B433" t="str">
            <v>GRANDE OAKS</v>
          </cell>
          <cell r="C433">
            <v>3.6876799999999998</v>
          </cell>
          <cell r="D433">
            <v>3.5644200000000001</v>
          </cell>
          <cell r="E433">
            <v>3.6260500000000002</v>
          </cell>
          <cell r="F433">
            <v>60</v>
          </cell>
          <cell r="G433">
            <v>60</v>
          </cell>
        </row>
        <row r="434">
          <cell r="A434">
            <v>365826</v>
          </cell>
          <cell r="B434" t="str">
            <v>CONTINUING HEALTHCARE OF CUYAHOGA FALLS</v>
          </cell>
          <cell r="C434">
            <v>3.1133199999999999</v>
          </cell>
          <cell r="D434">
            <v>3.2826300000000002</v>
          </cell>
          <cell r="E434">
            <v>3.197975</v>
          </cell>
          <cell r="F434">
            <v>40</v>
          </cell>
          <cell r="G434">
            <v>40</v>
          </cell>
        </row>
        <row r="435">
          <cell r="A435">
            <v>365828</v>
          </cell>
          <cell r="B435" t="str">
            <v>WILLOW PARK CONVALESCENT HOME</v>
          </cell>
          <cell r="C435">
            <v>3.19469</v>
          </cell>
          <cell r="D435">
            <v>3.2961</v>
          </cell>
          <cell r="E435">
            <v>3.2453950000000003</v>
          </cell>
          <cell r="F435">
            <v>40</v>
          </cell>
          <cell r="G435">
            <v>40</v>
          </cell>
        </row>
        <row r="436">
          <cell r="A436">
            <v>365829</v>
          </cell>
          <cell r="B436" t="str">
            <v>VILLA SPRINGFIELD REHABILITATION AND HEALTHCARE CE</v>
          </cell>
          <cell r="C436">
            <v>2.6312500000000001</v>
          </cell>
          <cell r="D436">
            <v>2.8783799999999999</v>
          </cell>
          <cell r="E436">
            <v>2.7548149999999998</v>
          </cell>
          <cell r="F436">
            <v>20</v>
          </cell>
          <cell r="G436">
            <v>0</v>
          </cell>
        </row>
        <row r="437">
          <cell r="A437">
            <v>365830</v>
          </cell>
          <cell r="B437" t="str">
            <v>BRYAN HEALTHCARE AND REHABILITATION</v>
          </cell>
          <cell r="C437">
            <v>3.0359799999999999</v>
          </cell>
          <cell r="D437">
            <v>3.0445000000000002</v>
          </cell>
          <cell r="E437">
            <v>3.0402399999999998</v>
          </cell>
          <cell r="F437">
            <v>20</v>
          </cell>
          <cell r="G437">
            <v>0</v>
          </cell>
        </row>
        <row r="438">
          <cell r="A438">
            <v>365831</v>
          </cell>
          <cell r="B438" t="str">
            <v>DANRIDGES BURGUNDI MANOR</v>
          </cell>
          <cell r="C438">
            <v>3.0587599999999999</v>
          </cell>
          <cell r="D438">
            <v>3.15429</v>
          </cell>
          <cell r="E438">
            <v>3.106525</v>
          </cell>
          <cell r="F438">
            <v>40</v>
          </cell>
          <cell r="G438">
            <v>40</v>
          </cell>
        </row>
        <row r="439">
          <cell r="A439">
            <v>365832</v>
          </cell>
          <cell r="B439" t="str">
            <v>UNIVERSITY MANOR HEALTH &amp; REHA</v>
          </cell>
          <cell r="C439">
            <v>3.7096100000000001</v>
          </cell>
          <cell r="D439">
            <v>3.9784199999999998</v>
          </cell>
          <cell r="E439">
            <v>3.8440149999999997</v>
          </cell>
          <cell r="F439">
            <v>60</v>
          </cell>
          <cell r="G439">
            <v>60</v>
          </cell>
        </row>
        <row r="440">
          <cell r="A440">
            <v>365834</v>
          </cell>
          <cell r="B440" t="str">
            <v>KENT HEALTHCARE AND REHABILITATION.</v>
          </cell>
          <cell r="C440">
            <v>3.0148600000000001</v>
          </cell>
          <cell r="D440">
            <v>3.2635399999999999</v>
          </cell>
          <cell r="E440">
            <v>3.1391999999999998</v>
          </cell>
          <cell r="F440">
            <v>40</v>
          </cell>
          <cell r="G440">
            <v>40</v>
          </cell>
        </row>
        <row r="441">
          <cell r="A441">
            <v>365835</v>
          </cell>
          <cell r="B441" t="str">
            <v>MORROW MANOR NURSING CENTER</v>
          </cell>
          <cell r="C441">
            <v>3.12521</v>
          </cell>
          <cell r="D441">
            <v>3.5357500000000002</v>
          </cell>
          <cell r="E441">
            <v>3.3304800000000001</v>
          </cell>
          <cell r="F441">
            <v>40</v>
          </cell>
          <cell r="G441">
            <v>40</v>
          </cell>
        </row>
        <row r="442">
          <cell r="A442">
            <v>365836</v>
          </cell>
          <cell r="B442" t="str">
            <v>VILLAGE AT ST EDWARD NRSG CARE</v>
          </cell>
          <cell r="C442">
            <v>3.9111500000000001</v>
          </cell>
          <cell r="D442">
            <v>3.7453699999999999</v>
          </cell>
          <cell r="E442">
            <v>3.8282600000000002</v>
          </cell>
          <cell r="F442">
            <v>60</v>
          </cell>
          <cell r="G442">
            <v>60</v>
          </cell>
        </row>
        <row r="443">
          <cell r="A443">
            <v>365837</v>
          </cell>
          <cell r="B443" t="str">
            <v>OAK GROVE MANOR</v>
          </cell>
          <cell r="C443">
            <v>2.9702199999999999</v>
          </cell>
          <cell r="D443">
            <v>3.15117</v>
          </cell>
          <cell r="E443">
            <v>3.0606949999999999</v>
          </cell>
          <cell r="F443">
            <v>40</v>
          </cell>
          <cell r="G443">
            <v>40</v>
          </cell>
        </row>
        <row r="444">
          <cell r="A444">
            <v>365838</v>
          </cell>
          <cell r="B444" t="str">
            <v>HENNIS CARE CENTRE OF DOVER</v>
          </cell>
          <cell r="C444">
            <v>4.00061</v>
          </cell>
          <cell r="D444">
            <v>3.8475299999999999</v>
          </cell>
          <cell r="E444">
            <v>3.9240699999999999</v>
          </cell>
          <cell r="F444">
            <v>80</v>
          </cell>
          <cell r="G444">
            <v>80</v>
          </cell>
        </row>
        <row r="445">
          <cell r="A445">
            <v>365839</v>
          </cell>
          <cell r="B445" t="str">
            <v>COLUMBUS ALZHEIMER'S CARE CTR</v>
          </cell>
          <cell r="C445">
            <v>2.87731</v>
          </cell>
          <cell r="D445">
            <v>3.5674800000000002</v>
          </cell>
          <cell r="E445">
            <v>3.2223950000000001</v>
          </cell>
          <cell r="F445">
            <v>40</v>
          </cell>
          <cell r="G445">
            <v>40</v>
          </cell>
        </row>
        <row r="446">
          <cell r="A446">
            <v>365841</v>
          </cell>
          <cell r="B446" t="str">
            <v>VALLEY VIEW HEALTH CAMPUS</v>
          </cell>
          <cell r="C446">
            <v>3.2892999999999999</v>
          </cell>
          <cell r="D446">
            <v>3.02826</v>
          </cell>
          <cell r="E446">
            <v>3.1587800000000001</v>
          </cell>
          <cell r="F446">
            <v>40</v>
          </cell>
          <cell r="G446">
            <v>40</v>
          </cell>
        </row>
        <row r="447">
          <cell r="A447">
            <v>365843</v>
          </cell>
          <cell r="B447" t="str">
            <v>KENTON NURSING AND REHABILITATION CENTER</v>
          </cell>
          <cell r="C447">
            <v>3.5814599999999999</v>
          </cell>
          <cell r="D447">
            <v>3.5945299999999998</v>
          </cell>
          <cell r="E447">
            <v>3.5879949999999998</v>
          </cell>
          <cell r="F447">
            <v>60</v>
          </cell>
          <cell r="G447">
            <v>60</v>
          </cell>
        </row>
        <row r="448">
          <cell r="A448">
            <v>365844</v>
          </cell>
          <cell r="B448" t="str">
            <v>AURORA MANOR SPECIAL CARE CENT</v>
          </cell>
          <cell r="C448">
            <v>3.3211599999999999</v>
          </cell>
          <cell r="D448">
            <v>3.8339500000000002</v>
          </cell>
          <cell r="E448">
            <v>3.5775550000000003</v>
          </cell>
          <cell r="F448">
            <v>60</v>
          </cell>
          <cell r="G448">
            <v>60</v>
          </cell>
        </row>
        <row r="449">
          <cell r="A449">
            <v>365845</v>
          </cell>
          <cell r="B449" t="str">
            <v>RAE ANN SUBURBAN</v>
          </cell>
          <cell r="C449">
            <v>2.9843799999999998</v>
          </cell>
          <cell r="D449">
            <v>3.12182</v>
          </cell>
          <cell r="E449">
            <v>3.0530999999999997</v>
          </cell>
          <cell r="F449">
            <v>40</v>
          </cell>
          <cell r="G449">
            <v>40</v>
          </cell>
        </row>
        <row r="450">
          <cell r="A450">
            <v>365847</v>
          </cell>
          <cell r="B450" t="str">
            <v>BATH MANOR SPECIAL CARE CENTRE</v>
          </cell>
          <cell r="C450">
            <v>3.03714</v>
          </cell>
          <cell r="D450">
            <v>3.1791200000000002</v>
          </cell>
          <cell r="E450">
            <v>3.1081300000000001</v>
          </cell>
          <cell r="F450">
            <v>40</v>
          </cell>
          <cell r="G450">
            <v>40</v>
          </cell>
        </row>
        <row r="451">
          <cell r="A451">
            <v>365849</v>
          </cell>
          <cell r="B451" t="str">
            <v>AYDEN HEALTHCARE OF TOLEDO</v>
          </cell>
          <cell r="C451">
            <v>3.38748</v>
          </cell>
          <cell r="D451">
            <v>3.58561</v>
          </cell>
          <cell r="E451">
            <v>3.486545</v>
          </cell>
          <cell r="F451">
            <v>40</v>
          </cell>
          <cell r="G451">
            <v>40</v>
          </cell>
        </row>
        <row r="452">
          <cell r="A452">
            <v>365853</v>
          </cell>
          <cell r="B452" t="str">
            <v>GREENBRIAR CENTER</v>
          </cell>
          <cell r="C452">
            <v>3.0388000000000002</v>
          </cell>
          <cell r="D452">
            <v>3.10928</v>
          </cell>
          <cell r="E452">
            <v>3.0740400000000001</v>
          </cell>
          <cell r="F452">
            <v>40</v>
          </cell>
          <cell r="G452">
            <v>40</v>
          </cell>
        </row>
        <row r="453">
          <cell r="A453">
            <v>365854</v>
          </cell>
          <cell r="B453" t="str">
            <v>GREENBRIAR NURSING CENTER</v>
          </cell>
          <cell r="C453">
            <v>3.6461700000000001</v>
          </cell>
          <cell r="D453">
            <v>3.2847599999999999</v>
          </cell>
          <cell r="E453">
            <v>3.465465</v>
          </cell>
          <cell r="F453">
            <v>40</v>
          </cell>
          <cell r="G453">
            <v>40</v>
          </cell>
        </row>
        <row r="454">
          <cell r="A454">
            <v>365855</v>
          </cell>
          <cell r="B454" t="str">
            <v>LAURIE ANN NURSING HOME</v>
          </cell>
          <cell r="C454">
            <v>2.9908899999999998</v>
          </cell>
          <cell r="D454">
            <v>3.36768</v>
          </cell>
          <cell r="E454">
            <v>3.1792850000000001</v>
          </cell>
          <cell r="F454">
            <v>40</v>
          </cell>
          <cell r="G454">
            <v>40</v>
          </cell>
        </row>
        <row r="455">
          <cell r="A455">
            <v>365858</v>
          </cell>
          <cell r="B455" t="str">
            <v>BRIARWOOD THE</v>
          </cell>
          <cell r="C455">
            <v>3.26389</v>
          </cell>
          <cell r="D455">
            <v>2.9058600000000001</v>
          </cell>
          <cell r="E455">
            <v>3.0848750000000003</v>
          </cell>
          <cell r="F455">
            <v>40</v>
          </cell>
          <cell r="G455">
            <v>40</v>
          </cell>
        </row>
        <row r="456">
          <cell r="A456">
            <v>365859</v>
          </cell>
          <cell r="B456" t="str">
            <v>THE MERRIMAN</v>
          </cell>
          <cell r="C456">
            <v>3.7214100000000001</v>
          </cell>
          <cell r="D456">
            <v>3.73414</v>
          </cell>
          <cell r="E456">
            <v>3.7277750000000003</v>
          </cell>
          <cell r="F456">
            <v>60</v>
          </cell>
          <cell r="G456">
            <v>60</v>
          </cell>
        </row>
        <row r="457">
          <cell r="A457">
            <v>365860</v>
          </cell>
          <cell r="B457" t="str">
            <v>INDEPENDENCE HOUSE</v>
          </cell>
          <cell r="C457">
            <v>3.8587899999999999</v>
          </cell>
          <cell r="D457">
            <v>4.1684900000000003</v>
          </cell>
          <cell r="E457">
            <v>4.0136400000000005</v>
          </cell>
          <cell r="F457">
            <v>80</v>
          </cell>
          <cell r="G457">
            <v>80</v>
          </cell>
        </row>
        <row r="458">
          <cell r="A458">
            <v>365862</v>
          </cell>
          <cell r="B458" t="str">
            <v>THE PINES HEALTHCARE CENTER</v>
          </cell>
          <cell r="C458">
            <v>2.8391899999999999</v>
          </cell>
          <cell r="D458">
            <v>2.73936</v>
          </cell>
          <cell r="E458">
            <v>2.7892749999999999</v>
          </cell>
          <cell r="F458">
            <v>20</v>
          </cell>
          <cell r="G458">
            <v>0</v>
          </cell>
        </row>
        <row r="459">
          <cell r="A459">
            <v>365864</v>
          </cell>
          <cell r="B459" t="str">
            <v>MEMORIAL GABLES</v>
          </cell>
          <cell r="C459">
            <v>3.4259599999999999</v>
          </cell>
          <cell r="D459">
            <v>3.7153200000000002</v>
          </cell>
          <cell r="E459">
            <v>3.57064</v>
          </cell>
          <cell r="F459">
            <v>60</v>
          </cell>
          <cell r="G459">
            <v>60</v>
          </cell>
        </row>
        <row r="460">
          <cell r="A460">
            <v>365865</v>
          </cell>
          <cell r="B460" t="str">
            <v>MAIN STREET CARE CENTER</v>
          </cell>
          <cell r="C460">
            <v>3.5703</v>
          </cell>
          <cell r="D460">
            <v>3.4840300000000002</v>
          </cell>
          <cell r="E460">
            <v>3.5271650000000001</v>
          </cell>
          <cell r="F460">
            <v>60</v>
          </cell>
          <cell r="G460">
            <v>60</v>
          </cell>
        </row>
        <row r="461">
          <cell r="A461">
            <v>365867</v>
          </cell>
          <cell r="B461" t="str">
            <v>RIVER RUN HEALTHCARE OF PORTSMOUTH</v>
          </cell>
          <cell r="C461">
            <v>2.9984700000000002</v>
          </cell>
          <cell r="D461">
            <v>2.8684400000000001</v>
          </cell>
          <cell r="E461">
            <v>2.9334550000000004</v>
          </cell>
          <cell r="F461">
            <v>20</v>
          </cell>
          <cell r="G461">
            <v>0</v>
          </cell>
        </row>
        <row r="462">
          <cell r="A462">
            <v>365870</v>
          </cell>
          <cell r="B462" t="str">
            <v>JUDSON PARK</v>
          </cell>
          <cell r="C462">
            <v>0</v>
          </cell>
          <cell r="D462">
            <v>6.3468999999999998</v>
          </cell>
          <cell r="E462">
            <v>3.1734499999999999</v>
          </cell>
          <cell r="F462">
            <v>40</v>
          </cell>
          <cell r="G462">
            <v>40</v>
          </cell>
        </row>
        <row r="463">
          <cell r="A463">
            <v>365874</v>
          </cell>
          <cell r="B463" t="str">
            <v>HUDSON ELMS NURSING CENTER</v>
          </cell>
          <cell r="C463">
            <v>3.2840699999999998</v>
          </cell>
          <cell r="D463">
            <v>3.24682</v>
          </cell>
          <cell r="E463">
            <v>3.2654449999999997</v>
          </cell>
          <cell r="F463">
            <v>40</v>
          </cell>
          <cell r="G463">
            <v>40</v>
          </cell>
        </row>
        <row r="464">
          <cell r="A464">
            <v>365875</v>
          </cell>
          <cell r="B464" t="str">
            <v>CRESTMONT NORTH NURSING HOME</v>
          </cell>
          <cell r="C464">
            <v>3.52495</v>
          </cell>
          <cell r="D464">
            <v>3.3571</v>
          </cell>
          <cell r="E464">
            <v>3.4410249999999998</v>
          </cell>
          <cell r="F464">
            <v>40</v>
          </cell>
          <cell r="G464">
            <v>40</v>
          </cell>
        </row>
        <row r="465">
          <cell r="A465">
            <v>365876</v>
          </cell>
          <cell r="B465" t="str">
            <v>AVENTURA AT CARRIAGE INN</v>
          </cell>
          <cell r="C465">
            <v>3.7315200000000002</v>
          </cell>
          <cell r="D465">
            <v>3.7939600000000002</v>
          </cell>
          <cell r="E465">
            <v>3.76274</v>
          </cell>
          <cell r="F465">
            <v>60</v>
          </cell>
          <cell r="G465">
            <v>60</v>
          </cell>
        </row>
        <row r="466">
          <cell r="A466">
            <v>365877</v>
          </cell>
          <cell r="B466" t="str">
            <v>RIVERSIDE NURSING AND REHABILITATION CENTER</v>
          </cell>
          <cell r="C466">
            <v>3.10128</v>
          </cell>
          <cell r="D466">
            <v>2.819</v>
          </cell>
          <cell r="E466">
            <v>2.96014</v>
          </cell>
          <cell r="F466">
            <v>20</v>
          </cell>
          <cell r="G466">
            <v>0</v>
          </cell>
        </row>
        <row r="467">
          <cell r="A467">
            <v>365878</v>
          </cell>
          <cell r="B467" t="str">
            <v>PINE RIDGE SKILLED NURSING AND REHAB</v>
          </cell>
          <cell r="C467">
            <v>2.2945799999999998</v>
          </cell>
          <cell r="D467">
            <v>2.37358</v>
          </cell>
          <cell r="E467">
            <v>2.3340800000000002</v>
          </cell>
          <cell r="F467">
            <v>20</v>
          </cell>
          <cell r="G467">
            <v>0</v>
          </cell>
        </row>
        <row r="468">
          <cell r="A468">
            <v>365879</v>
          </cell>
          <cell r="B468" t="str">
            <v>CITYVIEW HEALTHCARE AND REHABILITATION</v>
          </cell>
          <cell r="C468">
            <v>3.1415600000000001</v>
          </cell>
          <cell r="D468">
            <v>3.4059300000000001</v>
          </cell>
          <cell r="E468">
            <v>3.2737449999999999</v>
          </cell>
          <cell r="F468">
            <v>40</v>
          </cell>
          <cell r="G468">
            <v>40</v>
          </cell>
        </row>
        <row r="469">
          <cell r="A469">
            <v>365880</v>
          </cell>
          <cell r="B469" t="str">
            <v>SIGNATURE HEALTHCARE OF COSHOCTON</v>
          </cell>
          <cell r="C469">
            <v>3.08927</v>
          </cell>
          <cell r="D469">
            <v>2.9617900000000001</v>
          </cell>
          <cell r="E469">
            <v>3.0255299999999998</v>
          </cell>
          <cell r="F469">
            <v>20</v>
          </cell>
          <cell r="G469">
            <v>0</v>
          </cell>
        </row>
        <row r="470">
          <cell r="A470">
            <v>365882</v>
          </cell>
          <cell r="B470" t="str">
            <v>SPRINGMEADE HEALTHCENTER</v>
          </cell>
          <cell r="C470">
            <v>2.8890199999999999</v>
          </cell>
          <cell r="D470">
            <v>3.2368399999999999</v>
          </cell>
          <cell r="E470">
            <v>3.0629299999999997</v>
          </cell>
          <cell r="F470">
            <v>40</v>
          </cell>
          <cell r="G470">
            <v>40</v>
          </cell>
        </row>
        <row r="471">
          <cell r="A471">
            <v>365883</v>
          </cell>
          <cell r="B471" t="str">
            <v>ST AUGUSTINE MANOR</v>
          </cell>
          <cell r="C471">
            <v>3.4708600000000001</v>
          </cell>
          <cell r="D471">
            <v>3.5867800000000001</v>
          </cell>
          <cell r="E471">
            <v>3.5288200000000001</v>
          </cell>
          <cell r="F471">
            <v>60</v>
          </cell>
          <cell r="G471">
            <v>60</v>
          </cell>
        </row>
        <row r="472">
          <cell r="A472">
            <v>365885</v>
          </cell>
          <cell r="B472" t="str">
            <v>CONCORD CARE AND REHABILITATION CENTER</v>
          </cell>
          <cell r="C472">
            <v>3.4756800000000001</v>
          </cell>
          <cell r="D472">
            <v>3.3192400000000002</v>
          </cell>
          <cell r="E472">
            <v>3.3974600000000001</v>
          </cell>
          <cell r="F472">
            <v>40</v>
          </cell>
          <cell r="G472">
            <v>40</v>
          </cell>
        </row>
        <row r="473">
          <cell r="A473">
            <v>365887</v>
          </cell>
          <cell r="B473" t="str">
            <v>SERENITY SPRING SENIOR LIVING AT ARLINGTON</v>
          </cell>
          <cell r="C473">
            <v>3.41934</v>
          </cell>
          <cell r="D473">
            <v>3.4542199999999998</v>
          </cell>
          <cell r="E473">
            <v>3.4367799999999997</v>
          </cell>
          <cell r="F473">
            <v>40</v>
          </cell>
          <cell r="G473">
            <v>40</v>
          </cell>
        </row>
        <row r="474">
          <cell r="A474">
            <v>365889</v>
          </cell>
          <cell r="B474" t="str">
            <v>LODGE CARE CENTER INC THE</v>
          </cell>
          <cell r="C474">
            <v>3.3888099999999999</v>
          </cell>
          <cell r="D474">
            <v>3.3136299999999999</v>
          </cell>
          <cell r="E474">
            <v>3.3512199999999996</v>
          </cell>
          <cell r="F474">
            <v>40</v>
          </cell>
          <cell r="G474">
            <v>40</v>
          </cell>
        </row>
        <row r="475">
          <cell r="A475">
            <v>365890</v>
          </cell>
          <cell r="B475" t="str">
            <v>ALTERCARE COSHOCTON INC.</v>
          </cell>
          <cell r="C475">
            <v>3.3714300000000001</v>
          </cell>
          <cell r="D475">
            <v>3.4920499999999999</v>
          </cell>
          <cell r="E475">
            <v>3.43174</v>
          </cell>
          <cell r="F475">
            <v>40</v>
          </cell>
          <cell r="G475">
            <v>40</v>
          </cell>
        </row>
        <row r="476">
          <cell r="A476">
            <v>365891</v>
          </cell>
          <cell r="B476" t="str">
            <v>LAFAYETTE POINTE NURSING &amp; REHAB CTR</v>
          </cell>
          <cell r="C476">
            <v>2.76301</v>
          </cell>
          <cell r="D476">
            <v>2.7970100000000002</v>
          </cell>
          <cell r="E476">
            <v>2.7800099999999999</v>
          </cell>
          <cell r="F476">
            <v>20</v>
          </cell>
          <cell r="G476">
            <v>0</v>
          </cell>
        </row>
        <row r="477">
          <cell r="A477">
            <v>365892</v>
          </cell>
          <cell r="B477" t="str">
            <v>BURLINGTON HOUSE REHAB &amp; ALZHEIMER'S CARE CENTER</v>
          </cell>
          <cell r="C477">
            <v>3.79732</v>
          </cell>
          <cell r="D477">
            <v>3.6172499999999999</v>
          </cell>
          <cell r="E477">
            <v>3.7072849999999997</v>
          </cell>
          <cell r="F477">
            <v>60</v>
          </cell>
          <cell r="G477">
            <v>60</v>
          </cell>
        </row>
        <row r="478">
          <cell r="A478">
            <v>365893</v>
          </cell>
          <cell r="B478" t="str">
            <v>BEREA CENTER</v>
          </cell>
          <cell r="C478">
            <v>3.39771</v>
          </cell>
          <cell r="D478">
            <v>3.27014</v>
          </cell>
          <cell r="E478">
            <v>3.3339249999999998</v>
          </cell>
          <cell r="F478">
            <v>40</v>
          </cell>
          <cell r="G478">
            <v>40</v>
          </cell>
        </row>
        <row r="479">
          <cell r="A479">
            <v>365894</v>
          </cell>
          <cell r="B479" t="str">
            <v>MCV HEALTH CARE FACILITIES, INC</v>
          </cell>
          <cell r="C479">
            <v>5.7109699999999997</v>
          </cell>
          <cell r="D479">
            <v>5.3468299999999997</v>
          </cell>
          <cell r="E479">
            <v>5.5289000000000001</v>
          </cell>
          <cell r="F479">
            <v>100</v>
          </cell>
          <cell r="G479">
            <v>100</v>
          </cell>
        </row>
        <row r="480">
          <cell r="A480">
            <v>365896</v>
          </cell>
          <cell r="B480" t="str">
            <v>FOX RUN MANOR</v>
          </cell>
          <cell r="C480">
            <v>3.0549300000000001</v>
          </cell>
          <cell r="D480">
            <v>3.4181599999999999</v>
          </cell>
          <cell r="E480">
            <v>3.236545</v>
          </cell>
          <cell r="F480">
            <v>40</v>
          </cell>
          <cell r="G480">
            <v>40</v>
          </cell>
        </row>
        <row r="481">
          <cell r="A481">
            <v>365897</v>
          </cell>
          <cell r="B481" t="str">
            <v>NEW LEBANON REHABILITATION AND HEALTHCARE CENTER</v>
          </cell>
          <cell r="C481">
            <v>3.00196</v>
          </cell>
          <cell r="D481">
            <v>2.8150400000000002</v>
          </cell>
          <cell r="E481">
            <v>2.9085000000000001</v>
          </cell>
          <cell r="F481">
            <v>20</v>
          </cell>
          <cell r="G481">
            <v>0</v>
          </cell>
        </row>
        <row r="482">
          <cell r="A482">
            <v>365898</v>
          </cell>
          <cell r="B482" t="str">
            <v>DIVINE REHABILITATION AND NURSING AT SYLVANIA</v>
          </cell>
          <cell r="C482">
            <v>3.5215800000000002</v>
          </cell>
          <cell r="D482">
            <v>3.8385400000000001</v>
          </cell>
          <cell r="E482">
            <v>3.6800600000000001</v>
          </cell>
          <cell r="F482">
            <v>60</v>
          </cell>
          <cell r="G482">
            <v>60</v>
          </cell>
        </row>
        <row r="483">
          <cell r="A483">
            <v>365899</v>
          </cell>
          <cell r="B483" t="str">
            <v>OAK CREEK TERRACE INC</v>
          </cell>
          <cell r="C483">
            <v>3.3688400000000001</v>
          </cell>
          <cell r="D483">
            <v>3.5945200000000002</v>
          </cell>
          <cell r="E483">
            <v>3.4816799999999999</v>
          </cell>
          <cell r="F483">
            <v>40</v>
          </cell>
          <cell r="G483">
            <v>40</v>
          </cell>
        </row>
        <row r="484">
          <cell r="A484">
            <v>365900</v>
          </cell>
          <cell r="B484" t="str">
            <v>VERSAILLES REHABILITATION AND HEALTH CARE CENTER</v>
          </cell>
          <cell r="C484">
            <v>3.2014100000000001</v>
          </cell>
          <cell r="D484">
            <v>3.3399299999999998</v>
          </cell>
          <cell r="E484">
            <v>3.27067</v>
          </cell>
          <cell r="F484">
            <v>40</v>
          </cell>
          <cell r="G484">
            <v>40</v>
          </cell>
        </row>
        <row r="485">
          <cell r="A485">
            <v>365902</v>
          </cell>
          <cell r="B485" t="str">
            <v>MEADOWBROOK MANOR</v>
          </cell>
          <cell r="C485">
            <v>4.4470700000000001</v>
          </cell>
          <cell r="D485">
            <v>4.3768700000000003</v>
          </cell>
          <cell r="E485">
            <v>4.4119700000000002</v>
          </cell>
          <cell r="F485">
            <v>80</v>
          </cell>
          <cell r="G485">
            <v>80</v>
          </cell>
        </row>
        <row r="486">
          <cell r="A486">
            <v>365904</v>
          </cell>
          <cell r="B486" t="str">
            <v>SAINT JOSEPH CARE CENTER</v>
          </cell>
          <cell r="C486">
            <v>4.0470499999999996</v>
          </cell>
          <cell r="D486">
            <v>3.6157900000000001</v>
          </cell>
          <cell r="E486">
            <v>3.8314199999999996</v>
          </cell>
          <cell r="F486">
            <v>60</v>
          </cell>
          <cell r="G486">
            <v>60</v>
          </cell>
        </row>
        <row r="487">
          <cell r="A487">
            <v>365906</v>
          </cell>
          <cell r="B487" t="str">
            <v>MONARCH MEADOWS NURSING AND REHABILITATION</v>
          </cell>
          <cell r="C487">
            <v>3.3633899999999999</v>
          </cell>
          <cell r="D487">
            <v>3.5191400000000002</v>
          </cell>
          <cell r="E487">
            <v>3.441265</v>
          </cell>
          <cell r="F487">
            <v>40</v>
          </cell>
          <cell r="G487">
            <v>40</v>
          </cell>
        </row>
        <row r="488">
          <cell r="A488">
            <v>365907</v>
          </cell>
          <cell r="B488" t="str">
            <v>FRANCISCAN CARE CTR SYLVANIA</v>
          </cell>
          <cell r="C488">
            <v>2.73888</v>
          </cell>
          <cell r="D488">
            <v>2.9891200000000002</v>
          </cell>
          <cell r="E488">
            <v>2.8639999999999999</v>
          </cell>
          <cell r="F488">
            <v>20</v>
          </cell>
          <cell r="G488">
            <v>0</v>
          </cell>
        </row>
        <row r="489">
          <cell r="A489">
            <v>365911</v>
          </cell>
          <cell r="B489" t="str">
            <v>WINCHESTER TERRACE</v>
          </cell>
          <cell r="C489">
            <v>2.7465299999999999</v>
          </cell>
          <cell r="D489">
            <v>2.9298799999999998</v>
          </cell>
          <cell r="E489">
            <v>2.8382049999999999</v>
          </cell>
          <cell r="F489">
            <v>20</v>
          </cell>
          <cell r="G489">
            <v>0</v>
          </cell>
        </row>
        <row r="490">
          <cell r="A490">
            <v>365917</v>
          </cell>
          <cell r="B490" t="str">
            <v>AVENTURA AT OAKWOOD VILLAGE</v>
          </cell>
          <cell r="C490">
            <v>3.4715500000000001</v>
          </cell>
          <cell r="D490">
            <v>3.3928400000000001</v>
          </cell>
          <cell r="E490">
            <v>3.4321950000000001</v>
          </cell>
          <cell r="F490">
            <v>40</v>
          </cell>
          <cell r="G490">
            <v>40</v>
          </cell>
        </row>
        <row r="491">
          <cell r="A491">
            <v>365920</v>
          </cell>
          <cell r="B491" t="str">
            <v>EMBASSY OF LEBANON</v>
          </cell>
          <cell r="C491">
            <v>2.88341</v>
          </cell>
          <cell r="D491">
            <v>3.2499500000000001</v>
          </cell>
          <cell r="E491">
            <v>3.0666799999999999</v>
          </cell>
          <cell r="F491">
            <v>40</v>
          </cell>
          <cell r="G491">
            <v>40</v>
          </cell>
        </row>
        <row r="492">
          <cell r="A492">
            <v>365922</v>
          </cell>
          <cell r="B492" t="str">
            <v>SIENNA HILLS NURSING &amp; REHABILITATION</v>
          </cell>
          <cell r="C492">
            <v>2.5262699999999998</v>
          </cell>
          <cell r="D492">
            <v>2.8065799999999999</v>
          </cell>
          <cell r="E492">
            <v>2.6664249999999998</v>
          </cell>
          <cell r="F492">
            <v>20</v>
          </cell>
          <cell r="G492">
            <v>0</v>
          </cell>
        </row>
        <row r="493">
          <cell r="A493">
            <v>365924</v>
          </cell>
          <cell r="B493" t="str">
            <v>AMHERST MANOR NURSING HOME</v>
          </cell>
          <cell r="C493">
            <v>3.5287999999999999</v>
          </cell>
          <cell r="D493">
            <v>3.70513</v>
          </cell>
          <cell r="E493">
            <v>3.616965</v>
          </cell>
          <cell r="F493">
            <v>60</v>
          </cell>
          <cell r="G493">
            <v>60</v>
          </cell>
        </row>
        <row r="494">
          <cell r="A494">
            <v>365925</v>
          </cell>
          <cell r="B494" t="str">
            <v>BROOKSIDE HEALTHCARE CENTER</v>
          </cell>
          <cell r="C494">
            <v>2.3009400000000002</v>
          </cell>
          <cell r="D494">
            <v>2.30592</v>
          </cell>
          <cell r="E494">
            <v>2.3034300000000001</v>
          </cell>
          <cell r="F494">
            <v>20</v>
          </cell>
          <cell r="G494">
            <v>0</v>
          </cell>
        </row>
        <row r="495">
          <cell r="A495">
            <v>365926</v>
          </cell>
          <cell r="B495" t="str">
            <v>NORMANDY MANOR OF ROCKY RIVER</v>
          </cell>
          <cell r="C495">
            <v>3.5186899999999999</v>
          </cell>
          <cell r="D495">
            <v>3.45119</v>
          </cell>
          <cell r="E495">
            <v>3.4849399999999999</v>
          </cell>
          <cell r="F495">
            <v>40</v>
          </cell>
          <cell r="G495">
            <v>40</v>
          </cell>
        </row>
        <row r="496">
          <cell r="A496">
            <v>365927</v>
          </cell>
          <cell r="B496" t="str">
            <v>REGINA HEALTH CENTER</v>
          </cell>
          <cell r="C496">
            <v>5.5010199999999996</v>
          </cell>
          <cell r="D496">
            <v>5.8254900000000003</v>
          </cell>
          <cell r="E496">
            <v>5.6632549999999995</v>
          </cell>
          <cell r="F496">
            <v>100</v>
          </cell>
          <cell r="G496">
            <v>100</v>
          </cell>
        </row>
        <row r="497">
          <cell r="A497">
            <v>365928</v>
          </cell>
          <cell r="B497" t="str">
            <v>COURT HOUSE MANOR</v>
          </cell>
          <cell r="C497">
            <v>2.3227199999999999</v>
          </cell>
          <cell r="D497">
            <v>3.1732900000000002</v>
          </cell>
          <cell r="E497">
            <v>2.748005</v>
          </cell>
          <cell r="F497">
            <v>20</v>
          </cell>
          <cell r="G497">
            <v>0</v>
          </cell>
        </row>
        <row r="498">
          <cell r="A498">
            <v>365929</v>
          </cell>
          <cell r="B498" t="str">
            <v>CROWN POINTE CARE CENTER</v>
          </cell>
          <cell r="C498">
            <v>2.7559800000000001</v>
          </cell>
          <cell r="D498">
            <v>3.0882800000000001</v>
          </cell>
          <cell r="E498">
            <v>2.9221300000000001</v>
          </cell>
          <cell r="F498">
            <v>20</v>
          </cell>
          <cell r="G498">
            <v>0</v>
          </cell>
        </row>
        <row r="499">
          <cell r="A499">
            <v>365932</v>
          </cell>
          <cell r="B499" t="str">
            <v>EDGEWOOD MANOR OF LUCASVILLE II</v>
          </cell>
          <cell r="C499">
            <v>3.2288299999999999</v>
          </cell>
          <cell r="D499">
            <v>3.4319999999999999</v>
          </cell>
          <cell r="E499">
            <v>3.3304149999999999</v>
          </cell>
          <cell r="F499">
            <v>40</v>
          </cell>
          <cell r="G499">
            <v>40</v>
          </cell>
        </row>
        <row r="500">
          <cell r="A500">
            <v>365933</v>
          </cell>
          <cell r="B500" t="str">
            <v>BUCKEYE TERRACE REHABILITATION AND NURSING CENTER</v>
          </cell>
          <cell r="C500">
            <v>3.4092899999999999</v>
          </cell>
          <cell r="D500">
            <v>3.5499700000000001</v>
          </cell>
          <cell r="E500">
            <v>3.4796300000000002</v>
          </cell>
          <cell r="F500">
            <v>40</v>
          </cell>
          <cell r="G500">
            <v>40</v>
          </cell>
        </row>
        <row r="501">
          <cell r="A501">
            <v>365934</v>
          </cell>
          <cell r="B501" t="str">
            <v>CRESTWOOD RIDGE SKILLED NURSING AND REHAB</v>
          </cell>
          <cell r="C501">
            <v>3.0891099999999998</v>
          </cell>
          <cell r="D501">
            <v>3.0781100000000001</v>
          </cell>
          <cell r="E501">
            <v>3.0836100000000002</v>
          </cell>
          <cell r="F501">
            <v>40</v>
          </cell>
          <cell r="G501">
            <v>40</v>
          </cell>
        </row>
        <row r="502">
          <cell r="A502">
            <v>365936</v>
          </cell>
          <cell r="B502" t="str">
            <v>LIBERTY RETIREMENT COMMUNITY OF LIMA INC</v>
          </cell>
          <cell r="C502">
            <v>4.6493700000000002</v>
          </cell>
          <cell r="D502">
            <v>4.5213099999999997</v>
          </cell>
          <cell r="E502">
            <v>4.5853400000000004</v>
          </cell>
          <cell r="F502">
            <v>100</v>
          </cell>
          <cell r="G502">
            <v>100</v>
          </cell>
        </row>
        <row r="503">
          <cell r="A503">
            <v>365937</v>
          </cell>
          <cell r="B503" t="str">
            <v>OHMAN FAMILY LIVING AT BRIAR</v>
          </cell>
          <cell r="C503">
            <v>3.37141</v>
          </cell>
          <cell r="D503">
            <v>3.3090799999999998</v>
          </cell>
          <cell r="E503">
            <v>3.3402449999999999</v>
          </cell>
          <cell r="F503">
            <v>40</v>
          </cell>
          <cell r="G503">
            <v>40</v>
          </cell>
        </row>
        <row r="504">
          <cell r="A504">
            <v>365939</v>
          </cell>
          <cell r="B504" t="str">
            <v>EDGEWOOD MANOR OF WELLSTON</v>
          </cell>
          <cell r="C504">
            <v>3.2547899999999998</v>
          </cell>
          <cell r="D504">
            <v>3.3581799999999999</v>
          </cell>
          <cell r="E504">
            <v>3.3064849999999999</v>
          </cell>
          <cell r="F504">
            <v>40</v>
          </cell>
          <cell r="G504">
            <v>40</v>
          </cell>
        </row>
        <row r="505">
          <cell r="A505">
            <v>365940</v>
          </cell>
          <cell r="B505" t="str">
            <v>AUTUMN AEGIS NURSING HOME</v>
          </cell>
          <cell r="C505">
            <v>3.7813400000000001</v>
          </cell>
          <cell r="D505">
            <v>3.9515899999999999</v>
          </cell>
          <cell r="E505">
            <v>3.8664649999999998</v>
          </cell>
          <cell r="F505">
            <v>60</v>
          </cell>
          <cell r="G505">
            <v>60</v>
          </cell>
        </row>
        <row r="506">
          <cell r="A506">
            <v>365943</v>
          </cell>
          <cell r="B506" t="str">
            <v>EUCLID SUBACUTE CARE CENTER</v>
          </cell>
          <cell r="C506">
            <v>5.8690499999999997</v>
          </cell>
          <cell r="D506">
            <v>6.47464</v>
          </cell>
          <cell r="E506">
            <v>6.1718449999999994</v>
          </cell>
          <cell r="F506">
            <v>100</v>
          </cell>
          <cell r="G506">
            <v>100</v>
          </cell>
        </row>
        <row r="507">
          <cell r="A507">
            <v>365945</v>
          </cell>
          <cell r="B507" t="str">
            <v>CRYSTAL CARE CENTER OF MANSFIE</v>
          </cell>
          <cell r="C507">
            <v>3.1596799999999998</v>
          </cell>
          <cell r="D507">
            <v>2.9062199999999998</v>
          </cell>
          <cell r="E507">
            <v>3.0329499999999996</v>
          </cell>
          <cell r="F507">
            <v>20</v>
          </cell>
          <cell r="G507">
            <v>0</v>
          </cell>
        </row>
        <row r="508">
          <cell r="A508">
            <v>365946</v>
          </cell>
          <cell r="B508" t="str">
            <v>ST. THERESA CARE CENTER</v>
          </cell>
          <cell r="C508">
            <v>3.0817800000000002</v>
          </cell>
          <cell r="D508">
            <v>3.4873500000000002</v>
          </cell>
          <cell r="E508">
            <v>3.2845650000000002</v>
          </cell>
          <cell r="F508">
            <v>40</v>
          </cell>
          <cell r="G508">
            <v>40</v>
          </cell>
        </row>
        <row r="509">
          <cell r="A509">
            <v>365947</v>
          </cell>
          <cell r="B509" t="str">
            <v>OHMAN FAMILY LIVING AT HOLLY</v>
          </cell>
          <cell r="C509">
            <v>3.5963099999999999</v>
          </cell>
          <cell r="D509">
            <v>3.8905599999999998</v>
          </cell>
          <cell r="E509">
            <v>3.7434349999999998</v>
          </cell>
          <cell r="F509">
            <v>60</v>
          </cell>
          <cell r="G509">
            <v>60</v>
          </cell>
        </row>
        <row r="510">
          <cell r="A510">
            <v>365949</v>
          </cell>
          <cell r="B510" t="str">
            <v>CONCORD CARE CENTER OF CORTLAND</v>
          </cell>
          <cell r="C510">
            <v>3.8528799999999999</v>
          </cell>
          <cell r="D510">
            <v>3.4868399999999999</v>
          </cell>
          <cell r="E510">
            <v>3.6698599999999999</v>
          </cell>
          <cell r="F510">
            <v>60</v>
          </cell>
          <cell r="G510">
            <v>60</v>
          </cell>
        </row>
        <row r="511">
          <cell r="A511">
            <v>365950</v>
          </cell>
          <cell r="B511" t="str">
            <v>ARLINGTON COURT NURSING &amp; REHABILITATION CENTER</v>
          </cell>
          <cell r="C511">
            <v>2.4277799999999998</v>
          </cell>
          <cell r="D511">
            <v>3.5535000000000001</v>
          </cell>
          <cell r="E511">
            <v>2.99064</v>
          </cell>
          <cell r="F511">
            <v>20</v>
          </cell>
          <cell r="G511">
            <v>0</v>
          </cell>
        </row>
        <row r="512">
          <cell r="A512">
            <v>365952</v>
          </cell>
          <cell r="B512" t="str">
            <v>RIDGEWOOD MANOR</v>
          </cell>
          <cell r="C512">
            <v>3.6162000000000001</v>
          </cell>
          <cell r="D512">
            <v>3.6155300000000001</v>
          </cell>
          <cell r="E512">
            <v>3.6158650000000003</v>
          </cell>
          <cell r="F512">
            <v>60</v>
          </cell>
          <cell r="G512">
            <v>60</v>
          </cell>
        </row>
        <row r="513">
          <cell r="A513">
            <v>365953</v>
          </cell>
          <cell r="B513" t="str">
            <v>OTTERBEIN ST MARYS RETIREMENT COMMUNITY</v>
          </cell>
          <cell r="C513">
            <v>3.2376900000000002</v>
          </cell>
          <cell r="D513">
            <v>3.3620000000000001</v>
          </cell>
          <cell r="E513">
            <v>3.2998450000000004</v>
          </cell>
          <cell r="F513">
            <v>40</v>
          </cell>
          <cell r="G513">
            <v>40</v>
          </cell>
        </row>
        <row r="514">
          <cell r="A514">
            <v>365956</v>
          </cell>
          <cell r="B514" t="str">
            <v>KENDAL AT OBERLIN</v>
          </cell>
          <cell r="C514">
            <v>0</v>
          </cell>
          <cell r="D514">
            <v>10.158670000000001</v>
          </cell>
          <cell r="E514">
            <v>5.0793350000000004</v>
          </cell>
          <cell r="F514">
            <v>100</v>
          </cell>
          <cell r="G514">
            <v>100</v>
          </cell>
        </row>
        <row r="515">
          <cell r="A515">
            <v>365961</v>
          </cell>
          <cell r="B515" t="str">
            <v>PIKETON NURSING CENTER</v>
          </cell>
          <cell r="C515">
            <v>3.85019</v>
          </cell>
          <cell r="D515">
            <v>3.62188</v>
          </cell>
          <cell r="E515">
            <v>3.7360350000000002</v>
          </cell>
          <cell r="F515">
            <v>60</v>
          </cell>
          <cell r="G515">
            <v>60</v>
          </cell>
        </row>
        <row r="516">
          <cell r="A516">
            <v>365963</v>
          </cell>
          <cell r="B516" t="str">
            <v>GOOD SHEPHERD HOME</v>
          </cell>
          <cell r="C516">
            <v>4.5181199999999997</v>
          </cell>
          <cell r="D516">
            <v>4.0067399999999997</v>
          </cell>
          <cell r="E516">
            <v>4.2624300000000002</v>
          </cell>
          <cell r="F516">
            <v>80</v>
          </cell>
          <cell r="G516">
            <v>80</v>
          </cell>
        </row>
        <row r="517">
          <cell r="A517">
            <v>365968</v>
          </cell>
          <cell r="B517" t="str">
            <v>ADMIRAL'S POINTE NURSING &amp; REHABILITATION</v>
          </cell>
          <cell r="C517">
            <v>3.0181100000000001</v>
          </cell>
          <cell r="D517">
            <v>3.0388600000000001</v>
          </cell>
          <cell r="E517">
            <v>3.0284849999999999</v>
          </cell>
          <cell r="F517">
            <v>20</v>
          </cell>
          <cell r="G517">
            <v>0</v>
          </cell>
        </row>
        <row r="518">
          <cell r="A518">
            <v>365969</v>
          </cell>
          <cell r="B518" t="str">
            <v>ANCHOR LODGE NURSING HOME INC</v>
          </cell>
          <cell r="C518">
            <v>3.6271300000000002</v>
          </cell>
          <cell r="D518">
            <v>3.8662800000000002</v>
          </cell>
          <cell r="E518">
            <v>3.7467050000000004</v>
          </cell>
          <cell r="F518">
            <v>60</v>
          </cell>
          <cell r="G518">
            <v>60</v>
          </cell>
        </row>
        <row r="519">
          <cell r="A519">
            <v>365970</v>
          </cell>
          <cell r="B519" t="str">
            <v>UNION CITY CARE CENTER</v>
          </cell>
          <cell r="C519">
            <v>3.6933799999999999</v>
          </cell>
          <cell r="D519">
            <v>3.7209099999999999</v>
          </cell>
          <cell r="E519">
            <v>3.7071449999999997</v>
          </cell>
          <cell r="F519">
            <v>60</v>
          </cell>
          <cell r="G519">
            <v>60</v>
          </cell>
        </row>
        <row r="520">
          <cell r="A520">
            <v>365972</v>
          </cell>
          <cell r="B520" t="str">
            <v>CANFIELD HEALTHCARE CENTER</v>
          </cell>
          <cell r="C520">
            <v>3.2543700000000002</v>
          </cell>
          <cell r="D520">
            <v>3.63984</v>
          </cell>
          <cell r="E520">
            <v>3.4471050000000001</v>
          </cell>
          <cell r="F520">
            <v>40</v>
          </cell>
          <cell r="G520">
            <v>40</v>
          </cell>
        </row>
        <row r="521">
          <cell r="A521">
            <v>365973</v>
          </cell>
          <cell r="B521" t="str">
            <v>BIRCHAVEN RETIREMENT VILLAGE</v>
          </cell>
          <cell r="C521">
            <v>5.3168199999999999</v>
          </cell>
          <cell r="D521">
            <v>5.5024300000000004</v>
          </cell>
          <cell r="E521">
            <v>5.4096250000000001</v>
          </cell>
          <cell r="F521">
            <v>100</v>
          </cell>
          <cell r="G521">
            <v>100</v>
          </cell>
        </row>
        <row r="522">
          <cell r="A522">
            <v>365974</v>
          </cell>
          <cell r="B522" t="str">
            <v>OHIO LIVING QUAKER HEIGHTS</v>
          </cell>
          <cell r="C522">
            <v>4.7859400000000001</v>
          </cell>
          <cell r="D522">
            <v>4.7343999999999999</v>
          </cell>
          <cell r="E522">
            <v>4.7601700000000005</v>
          </cell>
          <cell r="F522">
            <v>100</v>
          </cell>
          <cell r="G522">
            <v>100</v>
          </cell>
        </row>
        <row r="523">
          <cell r="A523">
            <v>365975</v>
          </cell>
          <cell r="B523" t="str">
            <v>PARK HEALTH CENTER</v>
          </cell>
          <cell r="C523">
            <v>2.8913099999999998</v>
          </cell>
          <cell r="D523">
            <v>2.8645100000000001</v>
          </cell>
          <cell r="E523">
            <v>2.87791</v>
          </cell>
          <cell r="F523">
            <v>20</v>
          </cell>
          <cell r="G523">
            <v>0</v>
          </cell>
        </row>
        <row r="524">
          <cell r="A524">
            <v>365976</v>
          </cell>
          <cell r="B524" t="str">
            <v>PROVIDENCE CARE CENTER</v>
          </cell>
          <cell r="C524">
            <v>2.3820000000000001</v>
          </cell>
          <cell r="D524">
            <v>2.61368</v>
          </cell>
          <cell r="E524">
            <v>2.4978400000000001</v>
          </cell>
          <cell r="F524">
            <v>20</v>
          </cell>
          <cell r="G524">
            <v>0</v>
          </cell>
        </row>
        <row r="525">
          <cell r="A525">
            <v>365977</v>
          </cell>
          <cell r="B525" t="str">
            <v>CIRCLE OF CARE</v>
          </cell>
          <cell r="C525">
            <v>3.2061799999999998</v>
          </cell>
          <cell r="D525">
            <v>3.5924100000000001</v>
          </cell>
          <cell r="E525">
            <v>3.399295</v>
          </cell>
          <cell r="F525">
            <v>40</v>
          </cell>
          <cell r="G525">
            <v>40</v>
          </cell>
        </row>
        <row r="526">
          <cell r="A526">
            <v>365978</v>
          </cell>
          <cell r="B526" t="str">
            <v>SCARLET OAKS NURSING AND REHABILITATION CENTER</v>
          </cell>
          <cell r="C526">
            <v>3.6044700000000001</v>
          </cell>
          <cell r="D526">
            <v>3.5854699999999999</v>
          </cell>
          <cell r="E526">
            <v>3.59497</v>
          </cell>
          <cell r="F526">
            <v>60</v>
          </cell>
          <cell r="G526">
            <v>60</v>
          </cell>
        </row>
        <row r="527">
          <cell r="A527">
            <v>365979</v>
          </cell>
          <cell r="B527" t="str">
            <v>TRINITY COMMUNITY AT FAIRBORN</v>
          </cell>
          <cell r="C527">
            <v>3.5850900000000001</v>
          </cell>
          <cell r="D527">
            <v>3.5460699999999998</v>
          </cell>
          <cell r="E527">
            <v>3.5655799999999997</v>
          </cell>
          <cell r="F527">
            <v>60</v>
          </cell>
          <cell r="G527">
            <v>60</v>
          </cell>
        </row>
        <row r="528">
          <cell r="A528">
            <v>365980</v>
          </cell>
          <cell r="B528" t="str">
            <v>FOREST HILLS CENTER</v>
          </cell>
          <cell r="C528">
            <v>3.4408099999999999</v>
          </cell>
          <cell r="D528">
            <v>3.3453900000000001</v>
          </cell>
          <cell r="E528">
            <v>3.3931</v>
          </cell>
          <cell r="F528">
            <v>40</v>
          </cell>
          <cell r="G528">
            <v>40</v>
          </cell>
        </row>
        <row r="529">
          <cell r="A529">
            <v>365981</v>
          </cell>
          <cell r="B529" t="str">
            <v>GEM CITY HEALTHCARE AND REHABILITATION CENTER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>
            <v>365984</v>
          </cell>
          <cell r="B530" t="str">
            <v>KINGSTON OF MIAMISBURG</v>
          </cell>
          <cell r="C530">
            <v>2.9898899999999999</v>
          </cell>
          <cell r="D530">
            <v>3.1985800000000002</v>
          </cell>
          <cell r="E530">
            <v>3.0942350000000003</v>
          </cell>
          <cell r="F530">
            <v>40</v>
          </cell>
          <cell r="G530">
            <v>40</v>
          </cell>
        </row>
        <row r="531">
          <cell r="A531">
            <v>365987</v>
          </cell>
          <cell r="B531" t="str">
            <v>CALCUTTA HEALTH CARE CENTER</v>
          </cell>
          <cell r="C531">
            <v>3.2286100000000002</v>
          </cell>
          <cell r="D531">
            <v>3.32545</v>
          </cell>
          <cell r="E531">
            <v>3.2770299999999999</v>
          </cell>
          <cell r="F531">
            <v>40</v>
          </cell>
          <cell r="G531">
            <v>40</v>
          </cell>
        </row>
        <row r="532">
          <cell r="A532">
            <v>365988</v>
          </cell>
          <cell r="B532" t="str">
            <v>WILLOW BROOK CHRISTIAN HOME</v>
          </cell>
          <cell r="C532">
            <v>3.85839</v>
          </cell>
          <cell r="D532">
            <v>3.5066899999999999</v>
          </cell>
          <cell r="E532">
            <v>3.6825399999999999</v>
          </cell>
          <cell r="F532">
            <v>60</v>
          </cell>
          <cell r="G532">
            <v>60</v>
          </cell>
        </row>
        <row r="533">
          <cell r="A533">
            <v>365990</v>
          </cell>
          <cell r="B533" t="str">
            <v>NEW DAWN REHABILITATION AND HEALTHCARE CENTER</v>
          </cell>
          <cell r="C533">
            <v>3.6697099999999998</v>
          </cell>
          <cell r="D533">
            <v>4.1521699999999999</v>
          </cell>
          <cell r="E533">
            <v>3.9109400000000001</v>
          </cell>
          <cell r="F533">
            <v>80</v>
          </cell>
          <cell r="G533">
            <v>80</v>
          </cell>
        </row>
        <row r="534">
          <cell r="A534">
            <v>365991</v>
          </cell>
          <cell r="B534" t="str">
            <v>ADDISON HEALTHCARE CENTER</v>
          </cell>
          <cell r="C534">
            <v>2.4782600000000001</v>
          </cell>
          <cell r="D534">
            <v>2.4696799999999999</v>
          </cell>
          <cell r="E534">
            <v>2.47397</v>
          </cell>
          <cell r="F534">
            <v>20</v>
          </cell>
          <cell r="G534">
            <v>0</v>
          </cell>
        </row>
        <row r="535">
          <cell r="A535">
            <v>365993</v>
          </cell>
          <cell r="B535" t="str">
            <v>ALTERCARE OF LOUISVILLE CTR FOR REHAB &amp; NSG CARE</v>
          </cell>
          <cell r="C535">
            <v>2.9790899999999998</v>
          </cell>
          <cell r="D535">
            <v>3.1244200000000002</v>
          </cell>
          <cell r="E535">
            <v>3.051755</v>
          </cell>
          <cell r="F535">
            <v>40</v>
          </cell>
          <cell r="G535">
            <v>40</v>
          </cell>
        </row>
        <row r="536">
          <cell r="A536">
            <v>365994</v>
          </cell>
          <cell r="B536" t="str">
            <v>LAURELS OF HILLSBORO</v>
          </cell>
          <cell r="C536">
            <v>3.8519299999999999</v>
          </cell>
          <cell r="D536">
            <v>3.92157</v>
          </cell>
          <cell r="E536">
            <v>3.8867500000000001</v>
          </cell>
          <cell r="F536">
            <v>60</v>
          </cell>
          <cell r="G536">
            <v>60</v>
          </cell>
        </row>
        <row r="537">
          <cell r="A537">
            <v>365995</v>
          </cell>
          <cell r="B537" t="str">
            <v>COUNTRY LAWN CTR FOR REHAB</v>
          </cell>
          <cell r="C537">
            <v>3.28383</v>
          </cell>
          <cell r="D537">
            <v>3.40272</v>
          </cell>
          <cell r="E537">
            <v>3.3432750000000002</v>
          </cell>
          <cell r="F537">
            <v>40</v>
          </cell>
          <cell r="G537">
            <v>40</v>
          </cell>
        </row>
        <row r="538">
          <cell r="A538">
            <v>365996</v>
          </cell>
          <cell r="B538" t="str">
            <v>OHIO LIVING SWAN CREEK</v>
          </cell>
          <cell r="C538">
            <v>3.83934</v>
          </cell>
          <cell r="D538">
            <v>4.7763</v>
          </cell>
          <cell r="E538">
            <v>4.3078199999999995</v>
          </cell>
          <cell r="F538">
            <v>80</v>
          </cell>
          <cell r="G538">
            <v>80</v>
          </cell>
        </row>
        <row r="539">
          <cell r="A539">
            <v>365997</v>
          </cell>
          <cell r="B539" t="str">
            <v>PARKVUE HEALTH CARE CENTER</v>
          </cell>
          <cell r="C539">
            <v>3.9772599999999998</v>
          </cell>
          <cell r="D539">
            <v>4.1399299999999997</v>
          </cell>
          <cell r="E539">
            <v>4.0585949999999995</v>
          </cell>
          <cell r="F539">
            <v>80</v>
          </cell>
          <cell r="G539">
            <v>80</v>
          </cell>
        </row>
        <row r="540">
          <cell r="A540">
            <v>365998</v>
          </cell>
          <cell r="B540" t="str">
            <v>HOLZER SENIOR CARE CENTER</v>
          </cell>
          <cell r="C540">
            <v>3.8853300000000002</v>
          </cell>
          <cell r="D540">
            <v>3.6326800000000001</v>
          </cell>
          <cell r="E540">
            <v>3.7590050000000002</v>
          </cell>
          <cell r="F540">
            <v>60</v>
          </cell>
          <cell r="G540">
            <v>60</v>
          </cell>
        </row>
        <row r="541">
          <cell r="A541">
            <v>366000</v>
          </cell>
          <cell r="B541" t="str">
            <v>SYCAMORESPRING OF MIAMISBURG</v>
          </cell>
          <cell r="C541">
            <v>3.2501699999999998</v>
          </cell>
          <cell r="D541">
            <v>3.306</v>
          </cell>
          <cell r="E541">
            <v>3.2780849999999999</v>
          </cell>
          <cell r="F541">
            <v>40</v>
          </cell>
          <cell r="G541">
            <v>40</v>
          </cell>
        </row>
        <row r="542">
          <cell r="A542">
            <v>366001</v>
          </cell>
          <cell r="B542" t="str">
            <v>HARMAR PLACE REHAB &amp; EXTENDED CARE</v>
          </cell>
          <cell r="C542">
            <v>3.1556500000000001</v>
          </cell>
          <cell r="D542">
            <v>3.6091099999999998</v>
          </cell>
          <cell r="E542">
            <v>3.3823799999999999</v>
          </cell>
          <cell r="F542">
            <v>40</v>
          </cell>
          <cell r="G542">
            <v>40</v>
          </cell>
        </row>
        <row r="543">
          <cell r="A543">
            <v>366002</v>
          </cell>
          <cell r="B543" t="str">
            <v>CRESTLINE REHABILITATION AND NURSING CENTER</v>
          </cell>
          <cell r="C543">
            <v>3.5290699999999999</v>
          </cell>
          <cell r="D543">
            <v>3.57694</v>
          </cell>
          <cell r="E543">
            <v>3.5530049999999997</v>
          </cell>
          <cell r="F543">
            <v>60</v>
          </cell>
          <cell r="G543">
            <v>60</v>
          </cell>
        </row>
        <row r="544">
          <cell r="A544">
            <v>366003</v>
          </cell>
          <cell r="B544" t="str">
            <v>CRYSTAL CARE CENTER OF FRANKLIN FURNACE</v>
          </cell>
          <cell r="C544">
            <v>2.3283700000000001</v>
          </cell>
          <cell r="D544">
            <v>2.4858500000000001</v>
          </cell>
          <cell r="E544">
            <v>2.4071100000000003</v>
          </cell>
          <cell r="F544">
            <v>20</v>
          </cell>
          <cell r="G544">
            <v>0</v>
          </cell>
        </row>
        <row r="545">
          <cell r="A545">
            <v>366004</v>
          </cell>
          <cell r="B545" t="str">
            <v>KENSINGTON AT ANNA MARIA</v>
          </cell>
          <cell r="C545">
            <v>3.6695700000000002</v>
          </cell>
          <cell r="D545">
            <v>3.9035799999999998</v>
          </cell>
          <cell r="E545">
            <v>3.786575</v>
          </cell>
          <cell r="F545">
            <v>60</v>
          </cell>
          <cell r="G545">
            <v>60</v>
          </cell>
        </row>
        <row r="546">
          <cell r="A546">
            <v>366008</v>
          </cell>
          <cell r="B546" t="str">
            <v>GRANDE POINTE HEALTHCARE COMMU</v>
          </cell>
          <cell r="C546">
            <v>3.1215600000000001</v>
          </cell>
          <cell r="D546">
            <v>3.2869899999999999</v>
          </cell>
          <cell r="E546">
            <v>3.204275</v>
          </cell>
          <cell r="F546">
            <v>40</v>
          </cell>
          <cell r="G546">
            <v>40</v>
          </cell>
        </row>
        <row r="547">
          <cell r="A547">
            <v>366010</v>
          </cell>
          <cell r="B547" t="str">
            <v>THE PINNACLE REHABILITATION AND NURSING CENTER</v>
          </cell>
          <cell r="C547">
            <v>2.9411999999999998</v>
          </cell>
          <cell r="D547">
            <v>2.9485199999999998</v>
          </cell>
          <cell r="E547">
            <v>2.9448599999999998</v>
          </cell>
          <cell r="F547">
            <v>20</v>
          </cell>
          <cell r="G547">
            <v>0</v>
          </cell>
        </row>
        <row r="548">
          <cell r="A548">
            <v>366011</v>
          </cell>
          <cell r="B548" t="str">
            <v>CONCORD RIDGE HEALTH AND REHABILITATION</v>
          </cell>
          <cell r="C548">
            <v>2.6253500000000001</v>
          </cell>
          <cell r="D548">
            <v>2.69286</v>
          </cell>
          <cell r="E548">
            <v>2.6591050000000003</v>
          </cell>
          <cell r="F548">
            <v>20</v>
          </cell>
          <cell r="G548">
            <v>0</v>
          </cell>
        </row>
        <row r="549">
          <cell r="A549">
            <v>366012</v>
          </cell>
          <cell r="B549" t="str">
            <v>COUNTRY MEADOW REHABILITATION AND NURSING CENTER</v>
          </cell>
          <cell r="C549">
            <v>2.9148999999999998</v>
          </cell>
          <cell r="D549">
            <v>2.9817300000000002</v>
          </cell>
          <cell r="E549">
            <v>2.948315</v>
          </cell>
          <cell r="F549">
            <v>20</v>
          </cell>
          <cell r="G549">
            <v>0</v>
          </cell>
        </row>
        <row r="550">
          <cell r="A550">
            <v>366013</v>
          </cell>
          <cell r="B550" t="str">
            <v>LEXINGTON COURT CARE CENTER</v>
          </cell>
          <cell r="C550">
            <v>3.2132299999999998</v>
          </cell>
          <cell r="D550">
            <v>3.24817</v>
          </cell>
          <cell r="E550">
            <v>3.2306999999999997</v>
          </cell>
          <cell r="F550">
            <v>40</v>
          </cell>
          <cell r="G550">
            <v>40</v>
          </cell>
        </row>
        <row r="551">
          <cell r="A551">
            <v>366014</v>
          </cell>
          <cell r="B551" t="str">
            <v>WHISPERING HILLS REHABILITATION AND NURSING CENTER</v>
          </cell>
          <cell r="C551">
            <v>2.73116</v>
          </cell>
          <cell r="D551">
            <v>2.7947099999999998</v>
          </cell>
          <cell r="E551">
            <v>2.7629349999999997</v>
          </cell>
          <cell r="F551">
            <v>20</v>
          </cell>
          <cell r="G551">
            <v>0</v>
          </cell>
        </row>
        <row r="552">
          <cell r="A552">
            <v>366015</v>
          </cell>
          <cell r="B552" t="str">
            <v>MENTOR WOODS SKILLED NURSING AND REHABILITATION</v>
          </cell>
          <cell r="C552">
            <v>3.04434</v>
          </cell>
          <cell r="D552">
            <v>3.3980600000000001</v>
          </cell>
          <cell r="E552">
            <v>3.2212000000000001</v>
          </cell>
          <cell r="F552">
            <v>40</v>
          </cell>
          <cell r="G552">
            <v>40</v>
          </cell>
        </row>
        <row r="553">
          <cell r="A553">
            <v>366016</v>
          </cell>
          <cell r="B553" t="str">
            <v>MAIN STREET TERRACE CARE CENTER</v>
          </cell>
          <cell r="C553">
            <v>3.6636600000000001</v>
          </cell>
          <cell r="D553">
            <v>0</v>
          </cell>
          <cell r="E553">
            <v>1.8318300000000001</v>
          </cell>
          <cell r="F553">
            <v>20</v>
          </cell>
          <cell r="G553">
            <v>0</v>
          </cell>
        </row>
        <row r="554">
          <cell r="A554">
            <v>366021</v>
          </cell>
          <cell r="B554" t="str">
            <v>SHAKER GARDENS NURSING AND REHABILITATION CENTER</v>
          </cell>
          <cell r="C554">
            <v>3.0068299999999999</v>
          </cell>
          <cell r="D554">
            <v>2.8910100000000001</v>
          </cell>
          <cell r="E554">
            <v>2.9489200000000002</v>
          </cell>
          <cell r="F554">
            <v>20</v>
          </cell>
          <cell r="G554">
            <v>0</v>
          </cell>
        </row>
        <row r="555">
          <cell r="A555">
            <v>366022</v>
          </cell>
          <cell r="B555" t="str">
            <v>MANOR AT PERRYSBURG</v>
          </cell>
          <cell r="C555">
            <v>3.4143400000000002</v>
          </cell>
          <cell r="D555">
            <v>3.33718</v>
          </cell>
          <cell r="E555">
            <v>3.3757600000000001</v>
          </cell>
          <cell r="F555">
            <v>40</v>
          </cell>
          <cell r="G555">
            <v>40</v>
          </cell>
        </row>
        <row r="556">
          <cell r="A556">
            <v>366023</v>
          </cell>
          <cell r="B556" t="str">
            <v>TWIN TOWERS</v>
          </cell>
          <cell r="C556">
            <v>5.3817199999999996</v>
          </cell>
          <cell r="D556">
            <v>5.0781799999999997</v>
          </cell>
          <cell r="E556">
            <v>5.2299499999999997</v>
          </cell>
          <cell r="F556">
            <v>100</v>
          </cell>
          <cell r="G556">
            <v>100</v>
          </cell>
        </row>
        <row r="557">
          <cell r="A557">
            <v>366024</v>
          </cell>
          <cell r="B557" t="str">
            <v>SYCAMORE RUN NURSING AND REHAB CTR</v>
          </cell>
          <cell r="C557">
            <v>3.0447000000000002</v>
          </cell>
          <cell r="D557">
            <v>3.0437799999999999</v>
          </cell>
          <cell r="E557">
            <v>3.0442400000000003</v>
          </cell>
          <cell r="F557">
            <v>20</v>
          </cell>
          <cell r="G557">
            <v>0</v>
          </cell>
        </row>
        <row r="558">
          <cell r="A558">
            <v>366025</v>
          </cell>
          <cell r="B558" t="str">
            <v>MT HEALTHY CHRISTIAN HOME</v>
          </cell>
          <cell r="C558">
            <v>4.3311099999999998</v>
          </cell>
          <cell r="D558">
            <v>4.66777</v>
          </cell>
          <cell r="E558">
            <v>4.4994399999999999</v>
          </cell>
          <cell r="F558">
            <v>100</v>
          </cell>
          <cell r="G558">
            <v>100</v>
          </cell>
        </row>
        <row r="559">
          <cell r="A559">
            <v>366026</v>
          </cell>
          <cell r="B559" t="str">
            <v>COUNTRY CLUB CENTER V, INC</v>
          </cell>
          <cell r="C559">
            <v>2.8799399999999999</v>
          </cell>
          <cell r="D559">
            <v>2.6844299999999999</v>
          </cell>
          <cell r="E559">
            <v>2.7821850000000001</v>
          </cell>
          <cell r="F559">
            <v>20</v>
          </cell>
          <cell r="G559">
            <v>0</v>
          </cell>
        </row>
        <row r="560">
          <cell r="A560">
            <v>366027</v>
          </cell>
          <cell r="B560" t="str">
            <v>ALTERCARE OF HARTVILLE CTR FOR</v>
          </cell>
          <cell r="C560">
            <v>2.95939</v>
          </cell>
          <cell r="D560">
            <v>3.18852</v>
          </cell>
          <cell r="E560">
            <v>3.0739549999999998</v>
          </cell>
          <cell r="F560">
            <v>40</v>
          </cell>
          <cell r="G560">
            <v>40</v>
          </cell>
        </row>
        <row r="561">
          <cell r="A561">
            <v>366028</v>
          </cell>
          <cell r="B561" t="str">
            <v>WOODSIDE VILLAGE CARE CENTER</v>
          </cell>
          <cell r="C561">
            <v>3.1503999999999999</v>
          </cell>
          <cell r="D561">
            <v>3.2182499999999998</v>
          </cell>
          <cell r="E561">
            <v>3.1843249999999999</v>
          </cell>
          <cell r="F561">
            <v>40</v>
          </cell>
          <cell r="G561">
            <v>40</v>
          </cell>
        </row>
        <row r="562">
          <cell r="A562">
            <v>366031</v>
          </cell>
          <cell r="B562" t="str">
            <v>MILL MANOR CARE CENTER</v>
          </cell>
          <cell r="C562">
            <v>0</v>
          </cell>
          <cell r="D562">
            <v>3.4124300000000001</v>
          </cell>
          <cell r="E562">
            <v>1.706215</v>
          </cell>
          <cell r="F562">
            <v>20</v>
          </cell>
          <cell r="G562">
            <v>0</v>
          </cell>
        </row>
        <row r="563">
          <cell r="A563">
            <v>366033</v>
          </cell>
          <cell r="B563" t="str">
            <v>MOMENTOUS HEALTH AT SIDNEY</v>
          </cell>
          <cell r="C563">
            <v>3.4789500000000002</v>
          </cell>
          <cell r="D563">
            <v>3.2951800000000002</v>
          </cell>
          <cell r="E563">
            <v>3.3870650000000002</v>
          </cell>
          <cell r="F563">
            <v>40</v>
          </cell>
          <cell r="G563">
            <v>40</v>
          </cell>
        </row>
        <row r="564">
          <cell r="A564">
            <v>366035</v>
          </cell>
          <cell r="B564" t="str">
            <v>MOMENTOUS HEALTH AT VANDALIA</v>
          </cell>
          <cell r="C564">
            <v>2.93208</v>
          </cell>
          <cell r="D564">
            <v>3.0333899999999998</v>
          </cell>
          <cell r="E564">
            <v>2.9827349999999999</v>
          </cell>
          <cell r="F564">
            <v>20</v>
          </cell>
          <cell r="G564">
            <v>0</v>
          </cell>
        </row>
        <row r="565">
          <cell r="A565">
            <v>366036</v>
          </cell>
          <cell r="B565" t="str">
            <v>GLENDORA HEALTH CARE CENTER</v>
          </cell>
          <cell r="C565">
            <v>3.1126499999999999</v>
          </cell>
          <cell r="D565">
            <v>3.7415400000000001</v>
          </cell>
          <cell r="E565">
            <v>3.427095</v>
          </cell>
          <cell r="F565">
            <v>40</v>
          </cell>
          <cell r="G565">
            <v>40</v>
          </cell>
        </row>
        <row r="566">
          <cell r="A566">
            <v>366037</v>
          </cell>
          <cell r="B566" t="str">
            <v>BOWERSTON HILLS  NURSING &amp; REHABILITATION</v>
          </cell>
          <cell r="C566">
            <v>2.6516199999999999</v>
          </cell>
          <cell r="D566">
            <v>2.6015199999999998</v>
          </cell>
          <cell r="E566">
            <v>2.6265700000000001</v>
          </cell>
          <cell r="F566">
            <v>20</v>
          </cell>
          <cell r="G566">
            <v>0</v>
          </cell>
        </row>
        <row r="567">
          <cell r="A567">
            <v>366038</v>
          </cell>
          <cell r="B567" t="str">
            <v>GREENFIELD SKILLED NURSING AND REHABILITATION</v>
          </cell>
          <cell r="C567">
            <v>3.09307</v>
          </cell>
          <cell r="D567">
            <v>3.00265</v>
          </cell>
          <cell r="E567">
            <v>3.04786</v>
          </cell>
          <cell r="F567">
            <v>20</v>
          </cell>
          <cell r="G567">
            <v>0</v>
          </cell>
        </row>
        <row r="568">
          <cell r="A568">
            <v>366039</v>
          </cell>
          <cell r="B568" t="str">
            <v>POINT PLACE HEALTHCARE AND REHABILITATION CENTER</v>
          </cell>
          <cell r="C568">
            <v>3.5645099999999998</v>
          </cell>
          <cell r="D568">
            <v>3.2843800000000001</v>
          </cell>
          <cell r="E568">
            <v>3.424445</v>
          </cell>
          <cell r="F568">
            <v>40</v>
          </cell>
          <cell r="G568">
            <v>40</v>
          </cell>
        </row>
        <row r="569">
          <cell r="A569">
            <v>366040</v>
          </cell>
          <cell r="B569" t="str">
            <v>DOVERWOOD VILLAGE</v>
          </cell>
          <cell r="C569">
            <v>4.1212400000000002</v>
          </cell>
          <cell r="D569">
            <v>4.1900000000000004</v>
          </cell>
          <cell r="E569">
            <v>4.1556200000000008</v>
          </cell>
          <cell r="F569">
            <v>80</v>
          </cell>
          <cell r="G569">
            <v>80</v>
          </cell>
        </row>
        <row r="570">
          <cell r="A570">
            <v>366041</v>
          </cell>
          <cell r="B570" t="str">
            <v>ADDISON HEIGHTS HEALTH AND REHABILITATION CENTER</v>
          </cell>
          <cell r="C570">
            <v>3.3565299999999998</v>
          </cell>
          <cell r="D570">
            <v>3.34335</v>
          </cell>
          <cell r="E570">
            <v>3.3499400000000001</v>
          </cell>
          <cell r="F570">
            <v>40</v>
          </cell>
          <cell r="G570">
            <v>40</v>
          </cell>
        </row>
        <row r="571">
          <cell r="A571">
            <v>366042</v>
          </cell>
          <cell r="B571" t="str">
            <v>SPRING MEADOWS NURSING, A VILLA CENTER</v>
          </cell>
          <cell r="C571">
            <v>2.8825799999999999</v>
          </cell>
          <cell r="D571">
            <v>2.8985300000000001</v>
          </cell>
          <cell r="E571">
            <v>2.890555</v>
          </cell>
          <cell r="F571">
            <v>20</v>
          </cell>
          <cell r="G571">
            <v>0</v>
          </cell>
        </row>
        <row r="572">
          <cell r="A572">
            <v>366043</v>
          </cell>
          <cell r="B572" t="str">
            <v>CARLISLE MANOR HEALTH CARE INC</v>
          </cell>
          <cell r="C572">
            <v>3.1607400000000001</v>
          </cell>
          <cell r="D572">
            <v>3.3242099999999999</v>
          </cell>
          <cell r="E572">
            <v>3.2424749999999998</v>
          </cell>
          <cell r="F572">
            <v>40</v>
          </cell>
          <cell r="G572">
            <v>40</v>
          </cell>
        </row>
        <row r="573">
          <cell r="A573">
            <v>366044</v>
          </cell>
          <cell r="B573" t="str">
            <v>GARDENS OF PAULDING THE</v>
          </cell>
          <cell r="C573">
            <v>3.1444999999999999</v>
          </cell>
          <cell r="D573">
            <v>3.4238400000000002</v>
          </cell>
          <cell r="E573">
            <v>3.28417</v>
          </cell>
          <cell r="F573">
            <v>40</v>
          </cell>
          <cell r="G573">
            <v>40</v>
          </cell>
        </row>
        <row r="574">
          <cell r="A574">
            <v>366045</v>
          </cell>
          <cell r="B574" t="str">
            <v>JENNINGS HALL</v>
          </cell>
          <cell r="C574">
            <v>3.7125599999999999</v>
          </cell>
          <cell r="D574">
            <v>3.4485399999999999</v>
          </cell>
          <cell r="E574">
            <v>3.5805499999999997</v>
          </cell>
          <cell r="F574">
            <v>60</v>
          </cell>
          <cell r="G574">
            <v>60</v>
          </cell>
        </row>
        <row r="575">
          <cell r="A575">
            <v>366047</v>
          </cell>
          <cell r="B575" t="str">
            <v>RAE ANN GENEVA</v>
          </cell>
          <cell r="C575">
            <v>3.3777499999999998</v>
          </cell>
          <cell r="D575">
            <v>3.2851699999999999</v>
          </cell>
          <cell r="E575">
            <v>3.3314599999999999</v>
          </cell>
          <cell r="F575">
            <v>40</v>
          </cell>
          <cell r="G575">
            <v>40</v>
          </cell>
        </row>
        <row r="576">
          <cell r="A576">
            <v>366050</v>
          </cell>
          <cell r="B576" t="str">
            <v>OTTERBEIN-CRIDERSVILLE</v>
          </cell>
          <cell r="C576">
            <v>2.8660100000000002</v>
          </cell>
          <cell r="D576">
            <v>3.3262800000000001</v>
          </cell>
          <cell r="E576">
            <v>3.0961449999999999</v>
          </cell>
          <cell r="F576">
            <v>40</v>
          </cell>
          <cell r="G576">
            <v>40</v>
          </cell>
        </row>
        <row r="577">
          <cell r="A577">
            <v>366051</v>
          </cell>
          <cell r="B577" t="str">
            <v>OAKS AT NORTHPOINTE</v>
          </cell>
          <cell r="C577">
            <v>3.1425000000000001</v>
          </cell>
          <cell r="D577">
            <v>3.2869999999999999</v>
          </cell>
          <cell r="E577">
            <v>3.21475</v>
          </cell>
          <cell r="F577">
            <v>40</v>
          </cell>
          <cell r="G577">
            <v>40</v>
          </cell>
        </row>
        <row r="578">
          <cell r="A578">
            <v>366052</v>
          </cell>
          <cell r="B578" t="str">
            <v>GABLES CARE CENTER INC</v>
          </cell>
          <cell r="C578">
            <v>3.7318699999999998</v>
          </cell>
          <cell r="D578">
            <v>3.9659200000000001</v>
          </cell>
          <cell r="E578">
            <v>3.8488949999999997</v>
          </cell>
          <cell r="F578">
            <v>60</v>
          </cell>
          <cell r="G578">
            <v>60</v>
          </cell>
        </row>
        <row r="579">
          <cell r="A579">
            <v>366053</v>
          </cell>
          <cell r="B579" t="str">
            <v>BERKELEY SQUARE RETIREMENT CEN</v>
          </cell>
          <cell r="C579">
            <v>4.8661899999999996</v>
          </cell>
          <cell r="D579">
            <v>5.4009499999999999</v>
          </cell>
          <cell r="E579">
            <v>5.1335699999999997</v>
          </cell>
          <cell r="F579">
            <v>100</v>
          </cell>
          <cell r="G579">
            <v>100</v>
          </cell>
        </row>
        <row r="580">
          <cell r="A580">
            <v>366057</v>
          </cell>
          <cell r="B580" t="str">
            <v>MIDDLEBURG HEIGHTS HEALTH &amp; REHABILITATION CENTER</v>
          </cell>
          <cell r="C580">
            <v>2.9899900000000001</v>
          </cell>
          <cell r="D580">
            <v>3.4258600000000001</v>
          </cell>
          <cell r="E580">
            <v>3.2079250000000004</v>
          </cell>
          <cell r="F580">
            <v>40</v>
          </cell>
          <cell r="G580">
            <v>40</v>
          </cell>
        </row>
        <row r="581">
          <cell r="A581">
            <v>366058</v>
          </cell>
          <cell r="B581" t="str">
            <v>ROCKY RIVER HEALTHCARE OF WESTPARK</v>
          </cell>
          <cell r="C581">
            <v>3.5604900000000002</v>
          </cell>
          <cell r="D581">
            <v>3.3207</v>
          </cell>
          <cell r="E581">
            <v>3.4405950000000001</v>
          </cell>
          <cell r="F581">
            <v>40</v>
          </cell>
          <cell r="G581">
            <v>40</v>
          </cell>
        </row>
        <row r="582">
          <cell r="A582">
            <v>366060</v>
          </cell>
          <cell r="B582" t="str">
            <v>ARBORS AT SYLVANIA</v>
          </cell>
          <cell r="C582">
            <v>2.6213199999999999</v>
          </cell>
          <cell r="D582">
            <v>3.5270000000000001</v>
          </cell>
          <cell r="E582">
            <v>3.07416</v>
          </cell>
          <cell r="F582">
            <v>40</v>
          </cell>
          <cell r="G582">
            <v>40</v>
          </cell>
        </row>
        <row r="583">
          <cell r="A583">
            <v>366062</v>
          </cell>
          <cell r="B583" t="str">
            <v>CAPRICE HEALTH CARE CENTER</v>
          </cell>
          <cell r="C583">
            <v>3.2498499999999999</v>
          </cell>
          <cell r="D583">
            <v>3.5867200000000001</v>
          </cell>
          <cell r="E583">
            <v>3.418285</v>
          </cell>
          <cell r="F583">
            <v>40</v>
          </cell>
          <cell r="G583">
            <v>40</v>
          </cell>
        </row>
        <row r="584">
          <cell r="A584">
            <v>366067</v>
          </cell>
          <cell r="B584" t="str">
            <v>VISTA CARE CENTER OF MILAN</v>
          </cell>
          <cell r="C584">
            <v>3.23949</v>
          </cell>
          <cell r="D584">
            <v>3.30396</v>
          </cell>
          <cell r="E584">
            <v>3.271725</v>
          </cell>
          <cell r="F584">
            <v>40</v>
          </cell>
          <cell r="G584">
            <v>40</v>
          </cell>
        </row>
        <row r="585">
          <cell r="A585">
            <v>366068</v>
          </cell>
          <cell r="B585" t="str">
            <v>ORCHARD VILLA</v>
          </cell>
          <cell r="C585">
            <v>3.25108</v>
          </cell>
          <cell r="D585">
            <v>0</v>
          </cell>
          <cell r="E585">
            <v>1.62554</v>
          </cell>
          <cell r="F585">
            <v>20</v>
          </cell>
          <cell r="G585">
            <v>0</v>
          </cell>
        </row>
        <row r="586">
          <cell r="A586">
            <v>366071</v>
          </cell>
          <cell r="B586" t="str">
            <v>MT ALVERNA HOME INC</v>
          </cell>
          <cell r="C586">
            <v>3.7318199999999999</v>
          </cell>
          <cell r="D586">
            <v>3.70892</v>
          </cell>
          <cell r="E586">
            <v>3.72037</v>
          </cell>
          <cell r="F586">
            <v>60</v>
          </cell>
          <cell r="G586">
            <v>60</v>
          </cell>
        </row>
        <row r="587">
          <cell r="A587">
            <v>366072</v>
          </cell>
          <cell r="B587" t="str">
            <v>THE MEADOWS AT OSBORN PARK</v>
          </cell>
          <cell r="C587">
            <v>5.1109600000000004</v>
          </cell>
          <cell r="D587">
            <v>4.5455399999999999</v>
          </cell>
          <cell r="E587">
            <v>4.8282500000000006</v>
          </cell>
          <cell r="F587">
            <v>100</v>
          </cell>
          <cell r="G587">
            <v>100</v>
          </cell>
        </row>
        <row r="588">
          <cell r="A588">
            <v>366073</v>
          </cell>
          <cell r="B588" t="str">
            <v>EMBASSY OF SWANTON</v>
          </cell>
          <cell r="C588">
            <v>2.9251399999999999</v>
          </cell>
          <cell r="D588">
            <v>2.8889</v>
          </cell>
          <cell r="E588">
            <v>2.9070200000000002</v>
          </cell>
          <cell r="F588">
            <v>20</v>
          </cell>
          <cell r="G588">
            <v>0</v>
          </cell>
        </row>
        <row r="589">
          <cell r="A589">
            <v>366075</v>
          </cell>
          <cell r="B589" t="str">
            <v>EMBASSY OF VALLEY VIEW</v>
          </cell>
          <cell r="C589">
            <v>3.28992</v>
          </cell>
          <cell r="D589">
            <v>3.01336</v>
          </cell>
          <cell r="E589">
            <v>3.15164</v>
          </cell>
          <cell r="F589">
            <v>40</v>
          </cell>
          <cell r="G589">
            <v>40</v>
          </cell>
        </row>
        <row r="590">
          <cell r="A590">
            <v>366076</v>
          </cell>
          <cell r="B590" t="str">
            <v>OHIO EASTERN STAR HLTH CARE CTR THE</v>
          </cell>
          <cell r="C590">
            <v>4.19156</v>
          </cell>
          <cell r="D590">
            <v>4.0856199999999996</v>
          </cell>
          <cell r="E590">
            <v>4.1385899999999998</v>
          </cell>
          <cell r="F590">
            <v>80</v>
          </cell>
          <cell r="G590">
            <v>80</v>
          </cell>
        </row>
        <row r="591">
          <cell r="A591">
            <v>366078</v>
          </cell>
          <cell r="B591" t="str">
            <v>LAURELS OF MASSILLON, THE</v>
          </cell>
          <cell r="C591">
            <v>3.1543399999999999</v>
          </cell>
          <cell r="D591">
            <v>3.7335199999999999</v>
          </cell>
          <cell r="E591">
            <v>3.4439299999999999</v>
          </cell>
          <cell r="F591">
            <v>40</v>
          </cell>
          <cell r="G591">
            <v>40</v>
          </cell>
        </row>
        <row r="592">
          <cell r="A592">
            <v>366079</v>
          </cell>
          <cell r="B592" t="str">
            <v>ELIZA JENNINGS HOME</v>
          </cell>
          <cell r="C592">
            <v>3.7091400000000001</v>
          </cell>
          <cell r="D592">
            <v>3.7557900000000002</v>
          </cell>
          <cell r="E592">
            <v>3.7324650000000004</v>
          </cell>
          <cell r="F592">
            <v>60</v>
          </cell>
          <cell r="G592">
            <v>60</v>
          </cell>
        </row>
        <row r="593">
          <cell r="A593">
            <v>366080</v>
          </cell>
          <cell r="B593" t="str">
            <v>CHESTERWOOD VILLAGE</v>
          </cell>
          <cell r="C593">
            <v>3.7305600000000001</v>
          </cell>
          <cell r="D593">
            <v>3.9993599999999998</v>
          </cell>
          <cell r="E593">
            <v>3.86496</v>
          </cell>
          <cell r="F593">
            <v>60</v>
          </cell>
          <cell r="G593">
            <v>60</v>
          </cell>
        </row>
        <row r="594">
          <cell r="A594">
            <v>366081</v>
          </cell>
          <cell r="B594" t="str">
            <v>PARKVIEW CARE CENTER</v>
          </cell>
          <cell r="C594">
            <v>3.5828899999999999</v>
          </cell>
          <cell r="D594">
            <v>4.0876999999999999</v>
          </cell>
          <cell r="E594">
            <v>3.8352949999999999</v>
          </cell>
          <cell r="F594">
            <v>60</v>
          </cell>
          <cell r="G594">
            <v>60</v>
          </cell>
        </row>
        <row r="595">
          <cell r="A595">
            <v>366084</v>
          </cell>
          <cell r="B595" t="str">
            <v>VANCREST HEALTH CARE CENTER OF EATON</v>
          </cell>
          <cell r="C595">
            <v>3.0535100000000002</v>
          </cell>
          <cell r="D595">
            <v>3.04895</v>
          </cell>
          <cell r="E595">
            <v>3.0512300000000003</v>
          </cell>
          <cell r="F595">
            <v>40</v>
          </cell>
          <cell r="G595">
            <v>40</v>
          </cell>
        </row>
        <row r="596">
          <cell r="A596">
            <v>366085</v>
          </cell>
          <cell r="B596" t="str">
            <v>LEGENDS CARE REHABILITATION AND NURSING CENTER</v>
          </cell>
          <cell r="C596">
            <v>3.3885800000000001</v>
          </cell>
          <cell r="D596">
            <v>2.8587400000000001</v>
          </cell>
          <cell r="E596">
            <v>3.1236600000000001</v>
          </cell>
          <cell r="F596">
            <v>40</v>
          </cell>
          <cell r="G596">
            <v>40</v>
          </cell>
        </row>
        <row r="597">
          <cell r="A597">
            <v>366087</v>
          </cell>
          <cell r="B597" t="str">
            <v>VISTA CENTER, THE</v>
          </cell>
          <cell r="C597">
            <v>2.6951399999999999</v>
          </cell>
          <cell r="D597">
            <v>3.1006900000000002</v>
          </cell>
          <cell r="E597">
            <v>2.8979150000000002</v>
          </cell>
          <cell r="F597">
            <v>20</v>
          </cell>
          <cell r="G597">
            <v>0</v>
          </cell>
        </row>
        <row r="598">
          <cell r="A598">
            <v>366088</v>
          </cell>
          <cell r="B598" t="str">
            <v>AUSTINBURG NSG AND  REHAB CTR</v>
          </cell>
          <cell r="C598">
            <v>3.1753800000000001</v>
          </cell>
          <cell r="D598">
            <v>3.09213</v>
          </cell>
          <cell r="E598">
            <v>3.1337549999999998</v>
          </cell>
          <cell r="F598">
            <v>40</v>
          </cell>
          <cell r="G598">
            <v>40</v>
          </cell>
        </row>
        <row r="599">
          <cell r="A599">
            <v>366091</v>
          </cell>
          <cell r="B599" t="str">
            <v>AUTUMN YEARS NURSING CENTER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>
            <v>366092</v>
          </cell>
          <cell r="B600" t="str">
            <v>BURTON HEALTH CARE CENTER</v>
          </cell>
          <cell r="C600">
            <v>3.6484299999999998</v>
          </cell>
          <cell r="D600">
            <v>3.6569199999999999</v>
          </cell>
          <cell r="E600">
            <v>3.6526749999999999</v>
          </cell>
          <cell r="F600">
            <v>60</v>
          </cell>
          <cell r="G600">
            <v>60</v>
          </cell>
        </row>
        <row r="601">
          <cell r="A601">
            <v>366093</v>
          </cell>
          <cell r="B601" t="str">
            <v>PARK VILLAGE HEALTH CARE CENTER INC</v>
          </cell>
          <cell r="C601">
            <v>3.58365</v>
          </cell>
          <cell r="D601">
            <v>3.8425600000000002</v>
          </cell>
          <cell r="E601">
            <v>3.7131050000000001</v>
          </cell>
          <cell r="F601">
            <v>60</v>
          </cell>
          <cell r="G601">
            <v>60</v>
          </cell>
        </row>
        <row r="602">
          <cell r="A602">
            <v>366094</v>
          </cell>
          <cell r="B602" t="str">
            <v>CONTINUING HEALTHCARE OF GAHANNA</v>
          </cell>
          <cell r="C602">
            <v>3.4089700000000001</v>
          </cell>
          <cell r="D602">
            <v>3.3287599999999999</v>
          </cell>
          <cell r="E602">
            <v>3.368865</v>
          </cell>
          <cell r="F602">
            <v>40</v>
          </cell>
          <cell r="G602">
            <v>40</v>
          </cell>
        </row>
        <row r="603">
          <cell r="A603">
            <v>366095</v>
          </cell>
          <cell r="B603" t="str">
            <v>GLENWOOD CARE AND REHABILITATION</v>
          </cell>
          <cell r="C603">
            <v>3.2734399999999999</v>
          </cell>
          <cell r="D603">
            <v>3.1555399999999998</v>
          </cell>
          <cell r="E603">
            <v>3.2144899999999996</v>
          </cell>
          <cell r="F603">
            <v>40</v>
          </cell>
          <cell r="G603">
            <v>40</v>
          </cell>
        </row>
        <row r="604">
          <cell r="A604">
            <v>366096</v>
          </cell>
          <cell r="B604" t="str">
            <v>SALEM WEST HEALTHCARE CENTER</v>
          </cell>
          <cell r="C604">
            <v>3.11205</v>
          </cell>
          <cell r="D604">
            <v>3.25441</v>
          </cell>
          <cell r="E604">
            <v>3.18323</v>
          </cell>
          <cell r="F604">
            <v>40</v>
          </cell>
          <cell r="G604">
            <v>40</v>
          </cell>
        </row>
        <row r="605">
          <cell r="A605">
            <v>366097</v>
          </cell>
          <cell r="B605" t="str">
            <v>FULTON MANOR NURSING &amp; REHAB C</v>
          </cell>
          <cell r="C605">
            <v>3.8664299999999998</v>
          </cell>
          <cell r="D605">
            <v>4.0745800000000001</v>
          </cell>
          <cell r="E605">
            <v>3.9705050000000002</v>
          </cell>
          <cell r="F605">
            <v>80</v>
          </cell>
          <cell r="G605">
            <v>80</v>
          </cell>
        </row>
        <row r="606">
          <cell r="A606">
            <v>366098</v>
          </cell>
          <cell r="B606" t="str">
            <v>CATHERINE'S CARE CENTER, INC</v>
          </cell>
          <cell r="C606">
            <v>4.7215499999999997</v>
          </cell>
          <cell r="D606">
            <v>4.94041</v>
          </cell>
          <cell r="E606">
            <v>4.8309800000000003</v>
          </cell>
          <cell r="F606">
            <v>100</v>
          </cell>
          <cell r="G606">
            <v>100</v>
          </cell>
        </row>
        <row r="607">
          <cell r="A607">
            <v>366099</v>
          </cell>
          <cell r="B607" t="str">
            <v>SPRINGFIELD NURSING &amp; INDEPENDENT LIVING</v>
          </cell>
          <cell r="C607">
            <v>4.1599899999999996</v>
          </cell>
          <cell r="D607">
            <v>4.5385</v>
          </cell>
          <cell r="E607">
            <v>4.3492449999999998</v>
          </cell>
          <cell r="F607">
            <v>80</v>
          </cell>
          <cell r="G607">
            <v>80</v>
          </cell>
        </row>
        <row r="608">
          <cell r="A608">
            <v>366100</v>
          </cell>
          <cell r="B608" t="str">
            <v>LEGACY CENTERVILLE</v>
          </cell>
          <cell r="C608">
            <v>3.3436300000000001</v>
          </cell>
          <cell r="D608">
            <v>3.2426200000000001</v>
          </cell>
          <cell r="E608">
            <v>3.2931249999999999</v>
          </cell>
          <cell r="F608">
            <v>40</v>
          </cell>
          <cell r="G608">
            <v>40</v>
          </cell>
        </row>
        <row r="609">
          <cell r="A609">
            <v>366102</v>
          </cell>
          <cell r="B609" t="str">
            <v>ST FRANCIS SENIOR MINISTRIES</v>
          </cell>
          <cell r="C609">
            <v>3.54678</v>
          </cell>
          <cell r="D609">
            <v>3.8321999999999998</v>
          </cell>
          <cell r="E609">
            <v>3.6894900000000002</v>
          </cell>
          <cell r="F609">
            <v>60</v>
          </cell>
          <cell r="G609">
            <v>60</v>
          </cell>
        </row>
        <row r="610">
          <cell r="A610">
            <v>366103</v>
          </cell>
          <cell r="B610" t="str">
            <v>WELSH HOME THE</v>
          </cell>
          <cell r="C610">
            <v>4.3795299999999999</v>
          </cell>
          <cell r="D610">
            <v>4.2009600000000002</v>
          </cell>
          <cell r="E610">
            <v>4.2902450000000005</v>
          </cell>
          <cell r="F610">
            <v>80</v>
          </cell>
          <cell r="G610">
            <v>80</v>
          </cell>
        </row>
        <row r="611">
          <cell r="A611">
            <v>366104</v>
          </cell>
          <cell r="B611" t="str">
            <v>SALEM NORTH HEALTHCARE CENTER</v>
          </cell>
          <cell r="C611">
            <v>2.72323</v>
          </cell>
          <cell r="D611">
            <v>2.7592599999999998</v>
          </cell>
          <cell r="E611">
            <v>2.7412450000000002</v>
          </cell>
          <cell r="F611">
            <v>20</v>
          </cell>
          <cell r="G611">
            <v>0</v>
          </cell>
        </row>
        <row r="612">
          <cell r="A612">
            <v>366106</v>
          </cell>
          <cell r="B612" t="str">
            <v>FAIRFAX HEALTH CARE CENTER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>
            <v>366107</v>
          </cell>
          <cell r="B613" t="str">
            <v>REST HAVEN NURSING HOME</v>
          </cell>
          <cell r="C613">
            <v>4.14567</v>
          </cell>
          <cell r="D613">
            <v>4.0024100000000002</v>
          </cell>
          <cell r="E613">
            <v>4.0740400000000001</v>
          </cell>
          <cell r="F613">
            <v>80</v>
          </cell>
          <cell r="G613">
            <v>80</v>
          </cell>
        </row>
        <row r="614">
          <cell r="A614">
            <v>366108</v>
          </cell>
          <cell r="B614" t="str">
            <v>VANCREST OF NEW CARLISLE</v>
          </cell>
          <cell r="C614">
            <v>3.3640599999999998</v>
          </cell>
          <cell r="D614">
            <v>3.22282</v>
          </cell>
          <cell r="E614">
            <v>3.2934399999999999</v>
          </cell>
          <cell r="F614">
            <v>40</v>
          </cell>
          <cell r="G614">
            <v>40</v>
          </cell>
        </row>
        <row r="615">
          <cell r="A615">
            <v>366109</v>
          </cell>
          <cell r="B615" t="str">
            <v>WOODLAND COUNTRY MANOR INC</v>
          </cell>
          <cell r="C615">
            <v>3.9486699999999999</v>
          </cell>
          <cell r="D615">
            <v>4.0945999999999998</v>
          </cell>
          <cell r="E615">
            <v>4.0216349999999998</v>
          </cell>
          <cell r="F615">
            <v>80</v>
          </cell>
          <cell r="G615">
            <v>80</v>
          </cell>
        </row>
        <row r="616">
          <cell r="A616">
            <v>366110</v>
          </cell>
          <cell r="B616" t="str">
            <v>CRAWFORD MANOR HEALTHCARE CENTER</v>
          </cell>
          <cell r="C616">
            <v>3.6871299999999998</v>
          </cell>
          <cell r="D616">
            <v>3.36253</v>
          </cell>
          <cell r="E616">
            <v>3.5248299999999997</v>
          </cell>
          <cell r="F616">
            <v>60</v>
          </cell>
          <cell r="G616">
            <v>60</v>
          </cell>
        </row>
        <row r="617">
          <cell r="A617">
            <v>366111</v>
          </cell>
          <cell r="B617" t="str">
            <v>FALLING WATER HEALTHCARE CENTER</v>
          </cell>
          <cell r="C617">
            <v>2.80409</v>
          </cell>
          <cell r="D617">
            <v>2.9462000000000002</v>
          </cell>
          <cell r="E617">
            <v>2.8751449999999998</v>
          </cell>
          <cell r="F617">
            <v>20</v>
          </cell>
          <cell r="G617">
            <v>0</v>
          </cell>
        </row>
        <row r="618">
          <cell r="A618">
            <v>366112</v>
          </cell>
          <cell r="B618" t="str">
            <v>BROWN MEMORIAL HOME INC</v>
          </cell>
          <cell r="C618">
            <v>4.6700799999999996</v>
          </cell>
          <cell r="D618">
            <v>4.2239199999999997</v>
          </cell>
          <cell r="E618">
            <v>4.4469999999999992</v>
          </cell>
          <cell r="F618">
            <v>80</v>
          </cell>
          <cell r="G618">
            <v>80</v>
          </cell>
        </row>
        <row r="619">
          <cell r="A619">
            <v>366113</v>
          </cell>
          <cell r="B619" t="str">
            <v>LIBERTY HEALTH CARE CENTER INC</v>
          </cell>
          <cell r="C619">
            <v>3.2936999999999999</v>
          </cell>
          <cell r="D619">
            <v>3.5950600000000001</v>
          </cell>
          <cell r="E619">
            <v>3.4443799999999998</v>
          </cell>
          <cell r="F619">
            <v>40</v>
          </cell>
          <cell r="G619">
            <v>40</v>
          </cell>
        </row>
        <row r="620">
          <cell r="A620">
            <v>366114</v>
          </cell>
          <cell r="B620" t="str">
            <v>EMBASSY OF LYNDHURST</v>
          </cell>
          <cell r="C620">
            <v>0</v>
          </cell>
          <cell r="D620">
            <v>3.6502400000000002</v>
          </cell>
          <cell r="E620">
            <v>1.8251200000000001</v>
          </cell>
          <cell r="F620">
            <v>20</v>
          </cell>
          <cell r="G620">
            <v>0</v>
          </cell>
        </row>
        <row r="621">
          <cell r="A621">
            <v>366116</v>
          </cell>
          <cell r="B621" t="str">
            <v>SPRINGFIELD MASONIC COMMUNITY</v>
          </cell>
          <cell r="C621">
            <v>4.5499200000000002</v>
          </cell>
          <cell r="D621">
            <v>4.5879099999999999</v>
          </cell>
          <cell r="E621">
            <v>4.5689150000000005</v>
          </cell>
          <cell r="F621">
            <v>100</v>
          </cell>
          <cell r="G621">
            <v>100</v>
          </cell>
        </row>
        <row r="622">
          <cell r="A622">
            <v>366118</v>
          </cell>
          <cell r="B622" t="str">
            <v>ELMS RETIREMENT VILLAGE INC</v>
          </cell>
          <cell r="C622">
            <v>3.4674900000000002</v>
          </cell>
          <cell r="D622">
            <v>3.5545399999999998</v>
          </cell>
          <cell r="E622">
            <v>3.511015</v>
          </cell>
          <cell r="F622">
            <v>60</v>
          </cell>
          <cell r="G622">
            <v>60</v>
          </cell>
        </row>
        <row r="623">
          <cell r="A623">
            <v>366120</v>
          </cell>
          <cell r="B623" t="str">
            <v>MAJESTIC CARE OF CEDAR VILLAGE.</v>
          </cell>
          <cell r="C623">
            <v>3.0801599999999998</v>
          </cell>
          <cell r="D623">
            <v>3.1670699999999998</v>
          </cell>
          <cell r="E623">
            <v>3.123615</v>
          </cell>
          <cell r="F623">
            <v>40</v>
          </cell>
          <cell r="G623">
            <v>40</v>
          </cell>
        </row>
        <row r="624">
          <cell r="A624">
            <v>366122</v>
          </cell>
          <cell r="B624" t="str">
            <v>CARECORE AT MARY SCOTT</v>
          </cell>
          <cell r="C624">
            <v>2.8693300000000002</v>
          </cell>
          <cell r="D624">
            <v>3.2485900000000001</v>
          </cell>
          <cell r="E624">
            <v>3.0589599999999999</v>
          </cell>
          <cell r="F624">
            <v>40</v>
          </cell>
          <cell r="G624">
            <v>40</v>
          </cell>
        </row>
        <row r="625">
          <cell r="A625">
            <v>366123</v>
          </cell>
          <cell r="B625" t="str">
            <v>ACCORD CARE COMMUNITY ORRVILLE LLC</v>
          </cell>
          <cell r="C625">
            <v>2.7942200000000001</v>
          </cell>
          <cell r="D625">
            <v>3.1168999999999998</v>
          </cell>
          <cell r="E625">
            <v>2.9555600000000002</v>
          </cell>
          <cell r="F625">
            <v>20</v>
          </cell>
          <cell r="G625">
            <v>0</v>
          </cell>
        </row>
        <row r="626">
          <cell r="A626">
            <v>366124</v>
          </cell>
          <cell r="B626" t="str">
            <v>OHMAN FAMILY LIVING AT BLOSSOM</v>
          </cell>
          <cell r="C626">
            <v>3.5277400000000001</v>
          </cell>
          <cell r="D626">
            <v>3.76396</v>
          </cell>
          <cell r="E626">
            <v>3.6458500000000003</v>
          </cell>
          <cell r="F626">
            <v>60</v>
          </cell>
          <cell r="G626">
            <v>60</v>
          </cell>
        </row>
        <row r="627">
          <cell r="A627">
            <v>366125</v>
          </cell>
          <cell r="B627" t="str">
            <v>DIVINE REHABILITATION AND NURSING AT SHANE HILL</v>
          </cell>
          <cell r="C627">
            <v>3.3432400000000002</v>
          </cell>
          <cell r="D627">
            <v>3.4171999999999998</v>
          </cell>
          <cell r="E627">
            <v>3.38022</v>
          </cell>
          <cell r="F627">
            <v>40</v>
          </cell>
          <cell r="G627">
            <v>40</v>
          </cell>
        </row>
        <row r="628">
          <cell r="A628">
            <v>366127</v>
          </cell>
          <cell r="B628" t="str">
            <v>WOODLANDS HEALTH AND REHAB CENTER</v>
          </cell>
          <cell r="C628">
            <v>3.4908100000000002</v>
          </cell>
          <cell r="D628">
            <v>3.3787799999999999</v>
          </cell>
          <cell r="E628">
            <v>3.4347950000000003</v>
          </cell>
          <cell r="F628">
            <v>40</v>
          </cell>
          <cell r="G628">
            <v>40</v>
          </cell>
        </row>
        <row r="629">
          <cell r="A629">
            <v>366128</v>
          </cell>
          <cell r="B629" t="str">
            <v>ALTERCARE CAMBRIDGE INC.</v>
          </cell>
          <cell r="C629">
            <v>2.91465</v>
          </cell>
          <cell r="D629">
            <v>3.0367099999999998</v>
          </cell>
          <cell r="E629">
            <v>2.9756799999999997</v>
          </cell>
          <cell r="F629">
            <v>20</v>
          </cell>
          <cell r="G629">
            <v>0</v>
          </cell>
        </row>
        <row r="630">
          <cell r="A630">
            <v>366129</v>
          </cell>
          <cell r="B630" t="str">
            <v>GILLETTE NURSING HOME</v>
          </cell>
          <cell r="C630">
            <v>3.3454700000000002</v>
          </cell>
          <cell r="D630">
            <v>3.3920599999999999</v>
          </cell>
          <cell r="E630">
            <v>3.3687649999999998</v>
          </cell>
          <cell r="F630">
            <v>40</v>
          </cell>
          <cell r="G630">
            <v>40</v>
          </cell>
        </row>
        <row r="631">
          <cell r="A631">
            <v>366130</v>
          </cell>
          <cell r="B631" t="str">
            <v>RIVERSIDE LANDING NURSING AND REHABILITATION</v>
          </cell>
          <cell r="C631">
            <v>2.79772</v>
          </cell>
          <cell r="D631">
            <v>2.95865</v>
          </cell>
          <cell r="E631">
            <v>2.8781850000000002</v>
          </cell>
          <cell r="F631">
            <v>20</v>
          </cell>
          <cell r="G631">
            <v>0</v>
          </cell>
        </row>
        <row r="632">
          <cell r="A632">
            <v>366131</v>
          </cell>
          <cell r="B632" t="str">
            <v>BELLEVUE CARE CENTER</v>
          </cell>
          <cell r="C632">
            <v>3.02013</v>
          </cell>
          <cell r="D632">
            <v>2.8826900000000002</v>
          </cell>
          <cell r="E632">
            <v>2.9514100000000001</v>
          </cell>
          <cell r="F632">
            <v>20</v>
          </cell>
          <cell r="G632">
            <v>0</v>
          </cell>
        </row>
        <row r="633">
          <cell r="A633">
            <v>366135</v>
          </cell>
          <cell r="B633" t="str">
            <v>MOHUN HEALTH CARE CENTER</v>
          </cell>
          <cell r="C633">
            <v>6.1828799999999999</v>
          </cell>
          <cell r="D633">
            <v>5.1434600000000001</v>
          </cell>
          <cell r="E633">
            <v>5.66317</v>
          </cell>
          <cell r="F633">
            <v>100</v>
          </cell>
          <cell r="G633">
            <v>100</v>
          </cell>
        </row>
        <row r="634">
          <cell r="A634">
            <v>366139</v>
          </cell>
          <cell r="B634" t="str">
            <v>MAPLE HILLS SKILLED NURSING &amp; REHABILITATION</v>
          </cell>
          <cell r="C634">
            <v>2.36232</v>
          </cell>
          <cell r="D634">
            <v>2.8182399999999999</v>
          </cell>
          <cell r="E634">
            <v>2.5902799999999999</v>
          </cell>
          <cell r="F634">
            <v>20</v>
          </cell>
          <cell r="G634">
            <v>0</v>
          </cell>
        </row>
        <row r="635">
          <cell r="A635">
            <v>366141</v>
          </cell>
          <cell r="B635" t="str">
            <v>LOUISVILLE GARDENS CARE CENTER</v>
          </cell>
          <cell r="C635">
            <v>2.61659</v>
          </cell>
          <cell r="D635">
            <v>4.0787500000000003</v>
          </cell>
          <cell r="E635">
            <v>3.3476699999999999</v>
          </cell>
          <cell r="F635">
            <v>40</v>
          </cell>
          <cell r="G635">
            <v>40</v>
          </cell>
        </row>
        <row r="636">
          <cell r="A636">
            <v>366142</v>
          </cell>
          <cell r="B636" t="str">
            <v>MILL RUN CARE CENTER</v>
          </cell>
          <cell r="C636">
            <v>3.2743799999999998</v>
          </cell>
          <cell r="D636">
            <v>3.22363</v>
          </cell>
          <cell r="E636">
            <v>3.2490049999999999</v>
          </cell>
          <cell r="F636">
            <v>40</v>
          </cell>
          <cell r="G636">
            <v>40</v>
          </cell>
        </row>
        <row r="637">
          <cell r="A637">
            <v>366143</v>
          </cell>
          <cell r="B637" t="str">
            <v>ADAMS COUNTY MANOR</v>
          </cell>
          <cell r="C637">
            <v>3.6621299999999999</v>
          </cell>
          <cell r="D637">
            <v>3.7162000000000002</v>
          </cell>
          <cell r="E637">
            <v>3.689165</v>
          </cell>
          <cell r="F637">
            <v>60</v>
          </cell>
          <cell r="G637">
            <v>60</v>
          </cell>
        </row>
        <row r="638">
          <cell r="A638">
            <v>366144</v>
          </cell>
          <cell r="B638" t="str">
            <v>MENNONITE MEMORIAL HOME</v>
          </cell>
          <cell r="C638">
            <v>3.61497</v>
          </cell>
          <cell r="D638">
            <v>4.0837899999999996</v>
          </cell>
          <cell r="E638">
            <v>3.84938</v>
          </cell>
          <cell r="F638">
            <v>60</v>
          </cell>
          <cell r="G638">
            <v>60</v>
          </cell>
        </row>
        <row r="639">
          <cell r="A639">
            <v>366145</v>
          </cell>
          <cell r="B639" t="str">
            <v>LAKERIDGE VILLA HEALTH CARE CENTER</v>
          </cell>
          <cell r="C639">
            <v>2.5442300000000002</v>
          </cell>
          <cell r="D639">
            <v>2.6673100000000001</v>
          </cell>
          <cell r="E639">
            <v>2.6057700000000001</v>
          </cell>
          <cell r="F639">
            <v>20</v>
          </cell>
          <cell r="G639">
            <v>0</v>
          </cell>
        </row>
        <row r="640">
          <cell r="A640">
            <v>366148</v>
          </cell>
          <cell r="B640" t="str">
            <v>OTTERBEIN SUNSET HOUSE</v>
          </cell>
          <cell r="C640">
            <v>5.2650899999999998</v>
          </cell>
          <cell r="D640">
            <v>4.8530899999999999</v>
          </cell>
          <cell r="E640">
            <v>5.0590899999999994</v>
          </cell>
          <cell r="F640">
            <v>100</v>
          </cell>
          <cell r="G640">
            <v>100</v>
          </cell>
        </row>
        <row r="641">
          <cell r="A641">
            <v>366149</v>
          </cell>
          <cell r="B641" t="str">
            <v>WILLIAMS CO HILLSIDE COUNTRY L</v>
          </cell>
          <cell r="C641">
            <v>4.2357399999999998</v>
          </cell>
          <cell r="D641">
            <v>4.3536099999999998</v>
          </cell>
          <cell r="E641">
            <v>4.2946749999999998</v>
          </cell>
          <cell r="F641">
            <v>80</v>
          </cell>
          <cell r="G641">
            <v>80</v>
          </cell>
        </row>
        <row r="642">
          <cell r="A642">
            <v>366150</v>
          </cell>
          <cell r="B642" t="str">
            <v>ASTORIA PLACE OF CINCINNATI</v>
          </cell>
          <cell r="C642">
            <v>0</v>
          </cell>
          <cell r="D642">
            <v>2.6251799999999998</v>
          </cell>
          <cell r="E642">
            <v>1.3125899999999999</v>
          </cell>
          <cell r="F642">
            <v>20</v>
          </cell>
          <cell r="G642">
            <v>0</v>
          </cell>
        </row>
        <row r="643">
          <cell r="A643">
            <v>366151</v>
          </cell>
          <cell r="B643" t="str">
            <v>DAYSPRING OF MIAMI VALLEY HLTH CARE CENTER &amp; REHAB</v>
          </cell>
          <cell r="C643">
            <v>3.3561100000000001</v>
          </cell>
          <cell r="D643">
            <v>3.7780800000000001</v>
          </cell>
          <cell r="E643">
            <v>3.5670950000000001</v>
          </cell>
          <cell r="F643">
            <v>60</v>
          </cell>
          <cell r="G643">
            <v>60</v>
          </cell>
        </row>
        <row r="644">
          <cell r="A644">
            <v>366152</v>
          </cell>
          <cell r="B644" t="str">
            <v>WEST VIEW HEALTHY LIVING</v>
          </cell>
          <cell r="C644">
            <v>4.3346099999999996</v>
          </cell>
          <cell r="D644">
            <v>4.2178199999999997</v>
          </cell>
          <cell r="E644">
            <v>4.2762149999999997</v>
          </cell>
          <cell r="F644">
            <v>80</v>
          </cell>
          <cell r="G644">
            <v>80</v>
          </cell>
        </row>
        <row r="645">
          <cell r="A645">
            <v>366153</v>
          </cell>
          <cell r="B645" t="str">
            <v>TERRACE VIEW GARDENS</v>
          </cell>
          <cell r="C645">
            <v>2.7533099999999999</v>
          </cell>
          <cell r="D645">
            <v>2.8684699999999999</v>
          </cell>
          <cell r="E645">
            <v>2.8108899999999997</v>
          </cell>
          <cell r="F645">
            <v>20</v>
          </cell>
          <cell r="G645">
            <v>0</v>
          </cell>
        </row>
        <row r="646">
          <cell r="A646">
            <v>366155</v>
          </cell>
          <cell r="B646" t="str">
            <v>NEW ALBANY CARE CENTER</v>
          </cell>
          <cell r="C646">
            <v>3.2680500000000001</v>
          </cell>
          <cell r="D646">
            <v>3.5082100000000001</v>
          </cell>
          <cell r="E646">
            <v>3.3881300000000003</v>
          </cell>
          <cell r="F646">
            <v>40</v>
          </cell>
          <cell r="G646">
            <v>40</v>
          </cell>
        </row>
        <row r="647">
          <cell r="A647">
            <v>366156</v>
          </cell>
          <cell r="B647" t="str">
            <v>LINCOLN CRAWFORD CARE CENTER</v>
          </cell>
          <cell r="C647">
            <v>2.9721799999999998</v>
          </cell>
          <cell r="D647">
            <v>3.1978300000000002</v>
          </cell>
          <cell r="E647">
            <v>3.0850049999999998</v>
          </cell>
          <cell r="F647">
            <v>40</v>
          </cell>
          <cell r="G647">
            <v>40</v>
          </cell>
        </row>
        <row r="648">
          <cell r="A648">
            <v>366157</v>
          </cell>
          <cell r="B648" t="str">
            <v>DUNBAR HEALTH &amp; REHAB CENTER</v>
          </cell>
          <cell r="C648">
            <v>3.2619500000000001</v>
          </cell>
          <cell r="D648">
            <v>4.1061100000000001</v>
          </cell>
          <cell r="E648">
            <v>3.6840299999999999</v>
          </cell>
          <cell r="F648">
            <v>60</v>
          </cell>
          <cell r="G648">
            <v>60</v>
          </cell>
        </row>
        <row r="649">
          <cell r="A649">
            <v>366158</v>
          </cell>
          <cell r="B649" t="str">
            <v>THE PAVILION REHABILITATION AND NURSING CENTER</v>
          </cell>
          <cell r="C649">
            <v>3.4759099999999998</v>
          </cell>
          <cell r="D649">
            <v>4.00305</v>
          </cell>
          <cell r="E649">
            <v>3.7394799999999999</v>
          </cell>
          <cell r="F649">
            <v>60</v>
          </cell>
          <cell r="G649">
            <v>60</v>
          </cell>
        </row>
        <row r="650">
          <cell r="A650">
            <v>366159</v>
          </cell>
          <cell r="B650" t="str">
            <v>BIRCHWOOD CARE CENTER</v>
          </cell>
          <cell r="C650">
            <v>3.83114</v>
          </cell>
          <cell r="D650">
            <v>4.00291</v>
          </cell>
          <cell r="E650">
            <v>3.9170249999999998</v>
          </cell>
          <cell r="F650">
            <v>80</v>
          </cell>
          <cell r="G650">
            <v>80</v>
          </cell>
        </row>
        <row r="651">
          <cell r="A651">
            <v>366162</v>
          </cell>
          <cell r="B651" t="str">
            <v>LUTHERAN HOME</v>
          </cell>
          <cell r="C651">
            <v>3.5405600000000002</v>
          </cell>
          <cell r="D651">
            <v>3.60114</v>
          </cell>
          <cell r="E651">
            <v>3.5708500000000001</v>
          </cell>
          <cell r="F651">
            <v>60</v>
          </cell>
          <cell r="G651">
            <v>60</v>
          </cell>
        </row>
        <row r="652">
          <cell r="A652">
            <v>366166</v>
          </cell>
          <cell r="B652" t="str">
            <v>BRETHREN CARE VILLAGE HEALTH CARE CENTER</v>
          </cell>
          <cell r="C652">
            <v>4.5429000000000004</v>
          </cell>
          <cell r="D652">
            <v>4.80166</v>
          </cell>
          <cell r="E652">
            <v>4.6722800000000007</v>
          </cell>
          <cell r="F652">
            <v>100</v>
          </cell>
          <cell r="G652">
            <v>100</v>
          </cell>
        </row>
        <row r="653">
          <cell r="A653">
            <v>366167</v>
          </cell>
          <cell r="B653" t="str">
            <v>ANDERSON, THE</v>
          </cell>
          <cell r="C653">
            <v>3.2591399999999999</v>
          </cell>
          <cell r="D653">
            <v>3.3380000000000001</v>
          </cell>
          <cell r="E653">
            <v>3.2985699999999998</v>
          </cell>
          <cell r="F653">
            <v>40</v>
          </cell>
          <cell r="G653">
            <v>40</v>
          </cell>
        </row>
        <row r="654">
          <cell r="A654">
            <v>366169</v>
          </cell>
          <cell r="B654" t="str">
            <v>BLOSSOM NURSING AND REHAB CENTER</v>
          </cell>
          <cell r="C654">
            <v>3.2303700000000002</v>
          </cell>
          <cell r="D654">
            <v>3.30179</v>
          </cell>
          <cell r="E654">
            <v>3.2660800000000001</v>
          </cell>
          <cell r="F654">
            <v>40</v>
          </cell>
          <cell r="G654">
            <v>40</v>
          </cell>
        </row>
        <row r="655">
          <cell r="A655">
            <v>366170</v>
          </cell>
          <cell r="B655" t="str">
            <v>THE SANCTUARY AT TUTTLE CROSSING</v>
          </cell>
          <cell r="C655">
            <v>4.2457799999999999</v>
          </cell>
          <cell r="D655">
            <v>3.7845900000000001</v>
          </cell>
          <cell r="E655">
            <v>4.0151849999999998</v>
          </cell>
          <cell r="F655">
            <v>80</v>
          </cell>
          <cell r="G655">
            <v>80</v>
          </cell>
        </row>
        <row r="656">
          <cell r="A656">
            <v>366171</v>
          </cell>
          <cell r="B656" t="str">
            <v>CRIDERSVILLE HEALTHCARE CENTER</v>
          </cell>
          <cell r="C656">
            <v>3.19096</v>
          </cell>
          <cell r="D656">
            <v>3.0387200000000001</v>
          </cell>
          <cell r="E656">
            <v>3.1148400000000001</v>
          </cell>
          <cell r="F656">
            <v>40</v>
          </cell>
          <cell r="G656">
            <v>40</v>
          </cell>
        </row>
        <row r="657">
          <cell r="A657">
            <v>366173</v>
          </cell>
          <cell r="B657" t="str">
            <v>CONTINUING HEALTHCARE AT BECKETT HOUSE</v>
          </cell>
          <cell r="C657">
            <v>3.1877599999999999</v>
          </cell>
          <cell r="D657">
            <v>3.11931</v>
          </cell>
          <cell r="E657">
            <v>3.1535349999999998</v>
          </cell>
          <cell r="F657">
            <v>40</v>
          </cell>
          <cell r="G657">
            <v>40</v>
          </cell>
        </row>
        <row r="658">
          <cell r="A658">
            <v>366175</v>
          </cell>
          <cell r="B658" t="str">
            <v>CARECORE AT THE MEADOWS</v>
          </cell>
          <cell r="C658">
            <v>2.98909</v>
          </cell>
          <cell r="D658">
            <v>3.2599</v>
          </cell>
          <cell r="E658">
            <v>3.124495</v>
          </cell>
          <cell r="F658">
            <v>40</v>
          </cell>
          <cell r="G658">
            <v>40</v>
          </cell>
        </row>
        <row r="659">
          <cell r="A659">
            <v>366176</v>
          </cell>
          <cell r="B659" t="str">
            <v>LIFE CARE CENTER OF ELYRIA</v>
          </cell>
          <cell r="C659">
            <v>3.0607899999999999</v>
          </cell>
          <cell r="D659">
            <v>3.3408699999999998</v>
          </cell>
          <cell r="E659">
            <v>3.2008299999999998</v>
          </cell>
          <cell r="F659">
            <v>40</v>
          </cell>
          <cell r="G659">
            <v>40</v>
          </cell>
        </row>
        <row r="660">
          <cell r="A660">
            <v>366177</v>
          </cell>
          <cell r="B660" t="str">
            <v>CUMBERLAND POINTE CARE CENTER</v>
          </cell>
          <cell r="C660">
            <v>2.5848900000000001</v>
          </cell>
          <cell r="D660">
            <v>2.5367600000000001</v>
          </cell>
          <cell r="E660">
            <v>2.5608250000000004</v>
          </cell>
          <cell r="F660">
            <v>20</v>
          </cell>
          <cell r="G660">
            <v>0</v>
          </cell>
        </row>
        <row r="661">
          <cell r="A661">
            <v>366178</v>
          </cell>
          <cell r="B661" t="str">
            <v>WIDOWS HOME OF DAYTON</v>
          </cell>
          <cell r="C661">
            <v>3.2078500000000001</v>
          </cell>
          <cell r="D661">
            <v>2.7408999999999999</v>
          </cell>
          <cell r="E661">
            <v>2.9743750000000002</v>
          </cell>
          <cell r="F661">
            <v>20</v>
          </cell>
          <cell r="G661">
            <v>0</v>
          </cell>
        </row>
        <row r="662">
          <cell r="A662">
            <v>366179</v>
          </cell>
          <cell r="B662" t="str">
            <v>SOLON POINTE AT EMERALD RIDGE</v>
          </cell>
          <cell r="C662">
            <v>3.85711</v>
          </cell>
          <cell r="D662">
            <v>4.3264300000000002</v>
          </cell>
          <cell r="E662">
            <v>4.0917700000000004</v>
          </cell>
          <cell r="F662">
            <v>80</v>
          </cell>
          <cell r="G662">
            <v>80</v>
          </cell>
        </row>
        <row r="663">
          <cell r="A663">
            <v>366180</v>
          </cell>
          <cell r="B663" t="str">
            <v>RIVERVIEW POINTE CARE CENTER</v>
          </cell>
          <cell r="C663">
            <v>2.9798900000000001</v>
          </cell>
          <cell r="D663">
            <v>3.10853</v>
          </cell>
          <cell r="E663">
            <v>3.0442100000000001</v>
          </cell>
          <cell r="F663">
            <v>20</v>
          </cell>
          <cell r="G663">
            <v>0</v>
          </cell>
        </row>
        <row r="664">
          <cell r="A664">
            <v>366181</v>
          </cell>
          <cell r="B664" t="str">
            <v>GRAND RAPIDS CARE CENTER</v>
          </cell>
          <cell r="C664">
            <v>3.57193</v>
          </cell>
          <cell r="D664">
            <v>3.8603700000000001</v>
          </cell>
          <cell r="E664">
            <v>3.7161499999999998</v>
          </cell>
          <cell r="F664">
            <v>60</v>
          </cell>
          <cell r="G664">
            <v>60</v>
          </cell>
        </row>
        <row r="665">
          <cell r="A665">
            <v>366183</v>
          </cell>
          <cell r="B665" t="str">
            <v>SEASONS NURSING AND REHAB</v>
          </cell>
          <cell r="C665">
            <v>2.8525999999999998</v>
          </cell>
          <cell r="D665">
            <v>3.0280900000000002</v>
          </cell>
          <cell r="E665">
            <v>2.9403449999999998</v>
          </cell>
          <cell r="F665">
            <v>20</v>
          </cell>
          <cell r="G665">
            <v>0</v>
          </cell>
        </row>
        <row r="666">
          <cell r="A666">
            <v>366184</v>
          </cell>
          <cell r="B666" t="str">
            <v>ELIZABETH SCOTT COMMUNITY</v>
          </cell>
          <cell r="C666">
            <v>4.1273999999999997</v>
          </cell>
          <cell r="D666">
            <v>4.1187300000000002</v>
          </cell>
          <cell r="E666">
            <v>4.1230650000000004</v>
          </cell>
          <cell r="F666">
            <v>80</v>
          </cell>
          <cell r="G666">
            <v>80</v>
          </cell>
        </row>
        <row r="667">
          <cell r="A667">
            <v>366185</v>
          </cell>
          <cell r="B667" t="str">
            <v>HILLSPRING HEALTH CARE &amp; REHAB</v>
          </cell>
          <cell r="C667">
            <v>3.2389600000000001</v>
          </cell>
          <cell r="D667">
            <v>3.5366200000000001</v>
          </cell>
          <cell r="E667">
            <v>3.3877899999999999</v>
          </cell>
          <cell r="F667">
            <v>40</v>
          </cell>
          <cell r="G667">
            <v>40</v>
          </cell>
        </row>
        <row r="668">
          <cell r="A668">
            <v>366186</v>
          </cell>
          <cell r="B668" t="str">
            <v>AVENTURA  AT HUMILITY HOUSE</v>
          </cell>
          <cell r="C668">
            <v>3.8382399999999999</v>
          </cell>
          <cell r="D668">
            <v>3.5433500000000002</v>
          </cell>
          <cell r="E668">
            <v>3.690795</v>
          </cell>
          <cell r="F668">
            <v>60</v>
          </cell>
          <cell r="G668">
            <v>60</v>
          </cell>
        </row>
        <row r="669">
          <cell r="A669">
            <v>366187</v>
          </cell>
          <cell r="B669" t="str">
            <v>MINERVA REHABILITATION AND NURSING CENTER</v>
          </cell>
          <cell r="C669">
            <v>3.61497</v>
          </cell>
          <cell r="D669">
            <v>3.2003300000000001</v>
          </cell>
          <cell r="E669">
            <v>3.4076500000000003</v>
          </cell>
          <cell r="F669">
            <v>40</v>
          </cell>
          <cell r="G669">
            <v>40</v>
          </cell>
        </row>
        <row r="670">
          <cell r="A670">
            <v>366188</v>
          </cell>
          <cell r="B670" t="str">
            <v>MAJESTIC CARE OF TOLEDO SNF</v>
          </cell>
          <cell r="C670">
            <v>2.9770400000000001</v>
          </cell>
          <cell r="D670">
            <v>2.9454600000000002</v>
          </cell>
          <cell r="E670">
            <v>2.9612500000000002</v>
          </cell>
          <cell r="F670">
            <v>20</v>
          </cell>
          <cell r="G670">
            <v>0</v>
          </cell>
        </row>
        <row r="671">
          <cell r="A671">
            <v>366189</v>
          </cell>
          <cell r="B671" t="str">
            <v>VANCREST OF DELPHOS</v>
          </cell>
          <cell r="C671">
            <v>3.7016900000000001</v>
          </cell>
          <cell r="D671">
            <v>3.39513</v>
          </cell>
          <cell r="E671">
            <v>3.5484100000000001</v>
          </cell>
          <cell r="F671">
            <v>60</v>
          </cell>
          <cell r="G671">
            <v>60</v>
          </cell>
        </row>
        <row r="672">
          <cell r="A672">
            <v>366190</v>
          </cell>
          <cell r="B672" t="str">
            <v>BELMONT MANOR</v>
          </cell>
          <cell r="C672">
            <v>3.5654599999999999</v>
          </cell>
          <cell r="D672">
            <v>3.5716899999999998</v>
          </cell>
          <cell r="E672">
            <v>3.5685750000000001</v>
          </cell>
          <cell r="F672">
            <v>60</v>
          </cell>
          <cell r="G672">
            <v>60</v>
          </cell>
        </row>
        <row r="673">
          <cell r="A673">
            <v>366191</v>
          </cell>
          <cell r="B673" t="str">
            <v>MAPLECREST NURSING AND HTA</v>
          </cell>
          <cell r="C673">
            <v>4.0730599999999999</v>
          </cell>
          <cell r="D673">
            <v>4.0107900000000001</v>
          </cell>
          <cell r="E673">
            <v>4.041925</v>
          </cell>
          <cell r="F673">
            <v>80</v>
          </cell>
          <cell r="G673">
            <v>80</v>
          </cell>
        </row>
        <row r="674">
          <cell r="A674">
            <v>366192</v>
          </cell>
          <cell r="B674" t="str">
            <v>LUTHERAN VILLAGE AT WOLFCREEK</v>
          </cell>
          <cell r="C674">
            <v>2.9012099999999998</v>
          </cell>
          <cell r="D674">
            <v>2.8839399999999999</v>
          </cell>
          <cell r="E674">
            <v>2.8925749999999999</v>
          </cell>
          <cell r="F674">
            <v>20</v>
          </cell>
          <cell r="G674">
            <v>0</v>
          </cell>
        </row>
        <row r="675">
          <cell r="A675">
            <v>366194</v>
          </cell>
          <cell r="B675" t="str">
            <v>BENNINGTON GLEN NURSING &amp; REHA</v>
          </cell>
          <cell r="C675">
            <v>4.0315799999999999</v>
          </cell>
          <cell r="D675">
            <v>3.9379</v>
          </cell>
          <cell r="E675">
            <v>3.9847399999999999</v>
          </cell>
          <cell r="F675">
            <v>80</v>
          </cell>
          <cell r="G675">
            <v>80</v>
          </cell>
        </row>
        <row r="676">
          <cell r="A676">
            <v>366195</v>
          </cell>
          <cell r="B676" t="str">
            <v>BEEGHLY OAKS CENTER FOR REHABILITATION &amp; HEALING</v>
          </cell>
          <cell r="C676">
            <v>3.6425900000000002</v>
          </cell>
          <cell r="D676">
            <v>3.34185</v>
          </cell>
          <cell r="E676">
            <v>3.4922200000000001</v>
          </cell>
          <cell r="F676">
            <v>60</v>
          </cell>
          <cell r="G676">
            <v>60</v>
          </cell>
        </row>
        <row r="677">
          <cell r="A677">
            <v>366196</v>
          </cell>
          <cell r="B677" t="str">
            <v>ALTERCARE NEWARK SOUTH INC.</v>
          </cell>
          <cell r="C677">
            <v>2.6017800000000002</v>
          </cell>
          <cell r="D677">
            <v>2.7797900000000002</v>
          </cell>
          <cell r="E677">
            <v>2.690785</v>
          </cell>
          <cell r="F677">
            <v>20</v>
          </cell>
          <cell r="G677">
            <v>0</v>
          </cell>
        </row>
        <row r="678">
          <cell r="A678">
            <v>366197</v>
          </cell>
          <cell r="B678" t="str">
            <v>GARDENS AT ST HENRY THE</v>
          </cell>
          <cell r="C678">
            <v>4.0869299999999997</v>
          </cell>
          <cell r="D678">
            <v>3.8058800000000002</v>
          </cell>
          <cell r="E678">
            <v>3.9464049999999999</v>
          </cell>
          <cell r="F678">
            <v>80</v>
          </cell>
          <cell r="G678">
            <v>80</v>
          </cell>
        </row>
        <row r="679">
          <cell r="A679">
            <v>366198</v>
          </cell>
          <cell r="B679" t="str">
            <v>GOLDEN YEARS NURSING CENTER</v>
          </cell>
          <cell r="C679">
            <v>3.0606599999999999</v>
          </cell>
          <cell r="D679">
            <v>2.7957100000000001</v>
          </cell>
          <cell r="E679">
            <v>2.928185</v>
          </cell>
          <cell r="F679">
            <v>20</v>
          </cell>
          <cell r="G679">
            <v>0</v>
          </cell>
        </row>
        <row r="680">
          <cell r="A680">
            <v>366199</v>
          </cell>
          <cell r="B680" t="str">
            <v>COUNTRY LANE GARDENS REHAB &amp; NURSING CTR</v>
          </cell>
          <cell r="C680">
            <v>3.2267299999999999</v>
          </cell>
          <cell r="D680">
            <v>3.2730800000000002</v>
          </cell>
          <cell r="E680">
            <v>3.249905</v>
          </cell>
          <cell r="F680">
            <v>40</v>
          </cell>
          <cell r="G680">
            <v>40</v>
          </cell>
        </row>
        <row r="681">
          <cell r="A681">
            <v>366200</v>
          </cell>
          <cell r="B681" t="str">
            <v>HENNIS CARE CENTRE OF BOLIVAR</v>
          </cell>
          <cell r="C681">
            <v>3.7867199999999999</v>
          </cell>
          <cell r="D681">
            <v>3.6006900000000002</v>
          </cell>
          <cell r="E681">
            <v>3.693705</v>
          </cell>
          <cell r="F681">
            <v>60</v>
          </cell>
          <cell r="G681">
            <v>60</v>
          </cell>
        </row>
        <row r="682">
          <cell r="A682">
            <v>366201</v>
          </cell>
          <cell r="B682" t="str">
            <v>MAJESTIC CARE OF WHITEHALL</v>
          </cell>
          <cell r="C682">
            <v>3.0147400000000002</v>
          </cell>
          <cell r="D682">
            <v>2.8125499999999999</v>
          </cell>
          <cell r="E682">
            <v>2.9136449999999998</v>
          </cell>
          <cell r="F682">
            <v>20</v>
          </cell>
          <cell r="G682">
            <v>0</v>
          </cell>
        </row>
        <row r="683">
          <cell r="A683">
            <v>366202</v>
          </cell>
          <cell r="B683" t="str">
            <v>CRYSTAL CARE OF COAL GROVE</v>
          </cell>
          <cell r="C683">
            <v>2.7147399999999999</v>
          </cell>
          <cell r="D683">
            <v>2.8836200000000001</v>
          </cell>
          <cell r="E683">
            <v>2.7991799999999998</v>
          </cell>
          <cell r="F683">
            <v>20</v>
          </cell>
          <cell r="G683">
            <v>0</v>
          </cell>
        </row>
        <row r="684">
          <cell r="A684">
            <v>366203</v>
          </cell>
          <cell r="B684" t="str">
            <v>ORRVILLE POINTE</v>
          </cell>
          <cell r="C684">
            <v>2.9902899999999999</v>
          </cell>
          <cell r="D684">
            <v>3.0877300000000001</v>
          </cell>
          <cell r="E684">
            <v>3.0390100000000002</v>
          </cell>
          <cell r="F684">
            <v>20</v>
          </cell>
          <cell r="G684">
            <v>0</v>
          </cell>
        </row>
        <row r="685">
          <cell r="A685">
            <v>366207</v>
          </cell>
          <cell r="B685" t="str">
            <v>BELLA TERRACE REHABILITATION AND NURSING CENTER</v>
          </cell>
          <cell r="C685">
            <v>3.36483</v>
          </cell>
          <cell r="D685">
            <v>3.1607400000000001</v>
          </cell>
          <cell r="E685">
            <v>3.262785</v>
          </cell>
          <cell r="F685">
            <v>40</v>
          </cell>
          <cell r="G685">
            <v>40</v>
          </cell>
        </row>
        <row r="686">
          <cell r="A686">
            <v>366208</v>
          </cell>
          <cell r="B686" t="str">
            <v>RESIDENCE AT HUNTINGTON COURT</v>
          </cell>
          <cell r="C686">
            <v>3.5708500000000001</v>
          </cell>
          <cell r="D686">
            <v>3.38679</v>
          </cell>
          <cell r="E686">
            <v>3.4788199999999998</v>
          </cell>
          <cell r="F686">
            <v>40</v>
          </cell>
          <cell r="G686">
            <v>40</v>
          </cell>
        </row>
        <row r="687">
          <cell r="A687">
            <v>366209</v>
          </cell>
          <cell r="B687" t="str">
            <v>WOODS EDGE REHAB AND NURSING</v>
          </cell>
          <cell r="C687">
            <v>3.2750300000000001</v>
          </cell>
          <cell r="D687">
            <v>3.2442899999999999</v>
          </cell>
          <cell r="E687">
            <v>3.2596600000000002</v>
          </cell>
          <cell r="F687">
            <v>40</v>
          </cell>
          <cell r="G687">
            <v>40</v>
          </cell>
        </row>
        <row r="688">
          <cell r="A688">
            <v>366214</v>
          </cell>
          <cell r="B688" t="str">
            <v>CANTERBURY VILLA OF ALLIANCE</v>
          </cell>
          <cell r="C688">
            <v>2.7514400000000001</v>
          </cell>
          <cell r="D688">
            <v>2.8345400000000001</v>
          </cell>
          <cell r="E688">
            <v>2.7929900000000001</v>
          </cell>
          <cell r="F688">
            <v>20</v>
          </cell>
          <cell r="G688">
            <v>0</v>
          </cell>
        </row>
        <row r="689">
          <cell r="A689">
            <v>366215</v>
          </cell>
          <cell r="B689" t="str">
            <v>LANFAIR CENTER FOR REHAB &amp; NSG CARE INC</v>
          </cell>
          <cell r="C689">
            <v>3.62574</v>
          </cell>
          <cell r="D689">
            <v>3.92693</v>
          </cell>
          <cell r="E689">
            <v>3.776335</v>
          </cell>
          <cell r="F689">
            <v>60</v>
          </cell>
          <cell r="G689">
            <v>60</v>
          </cell>
        </row>
        <row r="690">
          <cell r="A690">
            <v>366216</v>
          </cell>
          <cell r="B690" t="str">
            <v>MASON HEALTH CARE CENTER</v>
          </cell>
          <cell r="C690">
            <v>2.7484000000000002</v>
          </cell>
          <cell r="D690">
            <v>2.7992499999999998</v>
          </cell>
          <cell r="E690">
            <v>2.773825</v>
          </cell>
          <cell r="F690">
            <v>20</v>
          </cell>
          <cell r="G690">
            <v>0</v>
          </cell>
        </row>
        <row r="691">
          <cell r="A691">
            <v>366217</v>
          </cell>
          <cell r="B691" t="str">
            <v>AUTUMN COURT</v>
          </cell>
          <cell r="C691">
            <v>4.2440100000000003</v>
          </cell>
          <cell r="D691">
            <v>3.5879099999999999</v>
          </cell>
          <cell r="E691">
            <v>3.9159600000000001</v>
          </cell>
          <cell r="F691">
            <v>80</v>
          </cell>
          <cell r="G691">
            <v>80</v>
          </cell>
        </row>
        <row r="692">
          <cell r="A692">
            <v>366218</v>
          </cell>
          <cell r="B692" t="str">
            <v>AUBURN SKILLED NURSING AND REHAB</v>
          </cell>
          <cell r="C692">
            <v>2.5528300000000002</v>
          </cell>
          <cell r="D692">
            <v>2.6330499999999999</v>
          </cell>
          <cell r="E692">
            <v>2.59294</v>
          </cell>
          <cell r="F692">
            <v>20</v>
          </cell>
          <cell r="G692">
            <v>0</v>
          </cell>
        </row>
        <row r="693">
          <cell r="A693">
            <v>366220</v>
          </cell>
          <cell r="B693" t="str">
            <v>HARMONY COURT REHAB AND NURSING</v>
          </cell>
          <cell r="C693">
            <v>3.3087800000000001</v>
          </cell>
          <cell r="D693">
            <v>3.0281099999999999</v>
          </cell>
          <cell r="E693">
            <v>3.1684450000000002</v>
          </cell>
          <cell r="F693">
            <v>40</v>
          </cell>
          <cell r="G693">
            <v>40</v>
          </cell>
        </row>
        <row r="694">
          <cell r="A694">
            <v>366221</v>
          </cell>
          <cell r="B694" t="str">
            <v>SPRINGVIEW MANOR</v>
          </cell>
          <cell r="C694">
            <v>3.0657899999999998</v>
          </cell>
          <cell r="D694">
            <v>3.2704800000000001</v>
          </cell>
          <cell r="E694">
            <v>3.1681349999999999</v>
          </cell>
          <cell r="F694">
            <v>40</v>
          </cell>
          <cell r="G694">
            <v>40</v>
          </cell>
        </row>
        <row r="695">
          <cell r="A695">
            <v>366222</v>
          </cell>
          <cell r="B695" t="str">
            <v>FALLS VILLAGE SKILLED NURSING &amp; REHABILITATION</v>
          </cell>
          <cell r="C695">
            <v>3.3443000000000001</v>
          </cell>
          <cell r="D695">
            <v>3.3986399999999999</v>
          </cell>
          <cell r="E695">
            <v>3.37147</v>
          </cell>
          <cell r="F695">
            <v>40</v>
          </cell>
          <cell r="G695">
            <v>40</v>
          </cell>
        </row>
        <row r="696">
          <cell r="A696">
            <v>366223</v>
          </cell>
          <cell r="B696" t="str">
            <v>MOUNT NOTRE DAME HEALTH CENTER</v>
          </cell>
          <cell r="C696">
            <v>6.1662400000000002</v>
          </cell>
          <cell r="D696">
            <v>0</v>
          </cell>
          <cell r="E696">
            <v>3.0831200000000001</v>
          </cell>
          <cell r="F696">
            <v>40</v>
          </cell>
          <cell r="G696">
            <v>40</v>
          </cell>
        </row>
        <row r="697">
          <cell r="A697">
            <v>366224</v>
          </cell>
          <cell r="B697" t="str">
            <v>GARDENS AT CELINA</v>
          </cell>
          <cell r="C697">
            <v>4.40205</v>
          </cell>
          <cell r="D697">
            <v>4.0821399999999999</v>
          </cell>
          <cell r="E697">
            <v>4.2420949999999999</v>
          </cell>
          <cell r="F697">
            <v>80</v>
          </cell>
          <cell r="G697">
            <v>80</v>
          </cell>
        </row>
        <row r="698">
          <cell r="A698">
            <v>366229</v>
          </cell>
          <cell r="B698" t="str">
            <v>PARKSIDE VILLA</v>
          </cell>
          <cell r="C698">
            <v>3.1299899999999998</v>
          </cell>
          <cell r="D698">
            <v>0</v>
          </cell>
          <cell r="E698">
            <v>1.5649949999999999</v>
          </cell>
          <cell r="F698">
            <v>20</v>
          </cell>
          <cell r="G698">
            <v>0</v>
          </cell>
        </row>
        <row r="699">
          <cell r="A699">
            <v>366230</v>
          </cell>
          <cell r="B699" t="str">
            <v>COUNTRY POINTE</v>
          </cell>
          <cell r="C699">
            <v>3.17923</v>
          </cell>
          <cell r="D699">
            <v>3.31332</v>
          </cell>
          <cell r="E699">
            <v>3.2462749999999998</v>
          </cell>
          <cell r="F699">
            <v>40</v>
          </cell>
          <cell r="G699">
            <v>40</v>
          </cell>
        </row>
        <row r="700">
          <cell r="A700">
            <v>366231</v>
          </cell>
          <cell r="B700" t="str">
            <v>ROSELAWN GARDENS NURSING &amp; REHABILITATION</v>
          </cell>
          <cell r="C700">
            <v>2.91262</v>
          </cell>
          <cell r="D700">
            <v>3.1627000000000001</v>
          </cell>
          <cell r="E700">
            <v>3.0376599999999998</v>
          </cell>
          <cell r="F700">
            <v>20</v>
          </cell>
          <cell r="G700">
            <v>0</v>
          </cell>
        </row>
        <row r="701">
          <cell r="A701">
            <v>366232</v>
          </cell>
          <cell r="B701" t="str">
            <v>WESTOVER RETIREMENT COMMUNITY</v>
          </cell>
          <cell r="C701">
            <v>4.2930599999999997</v>
          </cell>
          <cell r="D701">
            <v>4.1706399999999997</v>
          </cell>
          <cell r="E701">
            <v>4.2318499999999997</v>
          </cell>
          <cell r="F701">
            <v>80</v>
          </cell>
          <cell r="G701">
            <v>80</v>
          </cell>
        </row>
        <row r="702">
          <cell r="A702">
            <v>366233</v>
          </cell>
          <cell r="B702" t="str">
            <v>MORRIS NURSING HOME</v>
          </cell>
          <cell r="C702">
            <v>4.2571899999999996</v>
          </cell>
          <cell r="D702">
            <v>3.7889599999999999</v>
          </cell>
          <cell r="E702">
            <v>4.0230749999999995</v>
          </cell>
          <cell r="F702">
            <v>80</v>
          </cell>
          <cell r="G702">
            <v>80</v>
          </cell>
        </row>
        <row r="703">
          <cell r="A703">
            <v>366234</v>
          </cell>
          <cell r="B703" t="str">
            <v>COLONIAL NURSING CENTER OF ROCKFORD</v>
          </cell>
          <cell r="C703">
            <v>4.4245799999999997</v>
          </cell>
          <cell r="D703">
            <v>4.3519500000000004</v>
          </cell>
          <cell r="E703">
            <v>4.3882650000000005</v>
          </cell>
          <cell r="F703">
            <v>80</v>
          </cell>
          <cell r="G703">
            <v>80</v>
          </cell>
        </row>
        <row r="704">
          <cell r="A704">
            <v>366235</v>
          </cell>
          <cell r="B704" t="str">
            <v>FAIR HAVEN SHELBY COUNTY</v>
          </cell>
          <cell r="C704">
            <v>3.1327099999999999</v>
          </cell>
          <cell r="D704">
            <v>2.5539399999999999</v>
          </cell>
          <cell r="E704">
            <v>2.8433250000000001</v>
          </cell>
          <cell r="F704">
            <v>20</v>
          </cell>
          <cell r="G704">
            <v>0</v>
          </cell>
        </row>
        <row r="705">
          <cell r="A705">
            <v>366236</v>
          </cell>
          <cell r="B705" t="str">
            <v>GOOD SHEPHERD VILLAGE</v>
          </cell>
          <cell r="C705">
            <v>3.4269599999999998</v>
          </cell>
          <cell r="D705">
            <v>3.2597</v>
          </cell>
          <cell r="E705">
            <v>3.3433299999999999</v>
          </cell>
          <cell r="F705">
            <v>40</v>
          </cell>
          <cell r="G705">
            <v>40</v>
          </cell>
        </row>
        <row r="706">
          <cell r="A706">
            <v>366237</v>
          </cell>
          <cell r="B706" t="str">
            <v>WADSWORTH POINTE</v>
          </cell>
          <cell r="C706">
            <v>3.2495599999999998</v>
          </cell>
          <cell r="D706">
            <v>3.9403999999999999</v>
          </cell>
          <cell r="E706">
            <v>3.5949799999999996</v>
          </cell>
          <cell r="F706">
            <v>60</v>
          </cell>
          <cell r="G706">
            <v>60</v>
          </cell>
        </row>
        <row r="707">
          <cell r="A707">
            <v>366238</v>
          </cell>
          <cell r="B707" t="str">
            <v>NORWOOD TOWERS POST-ACUTE</v>
          </cell>
          <cell r="C707">
            <v>3.08243</v>
          </cell>
          <cell r="D707">
            <v>3.3497599999999998</v>
          </cell>
          <cell r="E707">
            <v>3.2160950000000001</v>
          </cell>
          <cell r="F707">
            <v>40</v>
          </cell>
          <cell r="G707">
            <v>40</v>
          </cell>
        </row>
        <row r="708">
          <cell r="A708">
            <v>366239</v>
          </cell>
          <cell r="B708" t="str">
            <v>CRYSTAL CARE CENTER OF ASHLAND</v>
          </cell>
          <cell r="C708">
            <v>3.2884500000000001</v>
          </cell>
          <cell r="D708">
            <v>3.41527</v>
          </cell>
          <cell r="E708">
            <v>3.3518600000000003</v>
          </cell>
          <cell r="F708">
            <v>40</v>
          </cell>
          <cell r="G708">
            <v>40</v>
          </cell>
        </row>
        <row r="709">
          <cell r="A709">
            <v>366240</v>
          </cell>
          <cell r="B709" t="str">
            <v>WESTERN RESERVE MASONIC COMM</v>
          </cell>
          <cell r="C709">
            <v>4.6669700000000001</v>
          </cell>
          <cell r="D709">
            <v>5.0786199999999999</v>
          </cell>
          <cell r="E709">
            <v>4.872795</v>
          </cell>
          <cell r="F709">
            <v>100</v>
          </cell>
          <cell r="G709">
            <v>100</v>
          </cell>
        </row>
        <row r="710">
          <cell r="A710">
            <v>366241</v>
          </cell>
          <cell r="B710" t="str">
            <v>STEUBENVILLE COUNTRY CLUB MANOR</v>
          </cell>
          <cell r="C710">
            <v>3.3088500000000001</v>
          </cell>
          <cell r="D710">
            <v>3.6610100000000001</v>
          </cell>
          <cell r="E710">
            <v>3.4849300000000003</v>
          </cell>
          <cell r="F710">
            <v>40</v>
          </cell>
          <cell r="G710">
            <v>40</v>
          </cell>
        </row>
        <row r="711">
          <cell r="A711">
            <v>366242</v>
          </cell>
          <cell r="B711" t="str">
            <v>OTTERBEIN SUNSET VILLAGE</v>
          </cell>
          <cell r="C711">
            <v>4.2011599999999998</v>
          </cell>
          <cell r="D711">
            <v>3.9554999999999998</v>
          </cell>
          <cell r="E711">
            <v>4.0783299999999993</v>
          </cell>
          <cell r="F711">
            <v>80</v>
          </cell>
          <cell r="G711">
            <v>80</v>
          </cell>
        </row>
        <row r="712">
          <cell r="A712">
            <v>366244</v>
          </cell>
          <cell r="B712" t="str">
            <v>CONTINUING HEALTHCARE AT WILLOW HAVEN</v>
          </cell>
          <cell r="C712">
            <v>2.63978</v>
          </cell>
          <cell r="D712">
            <v>2.9532799999999999</v>
          </cell>
          <cell r="E712">
            <v>2.7965299999999997</v>
          </cell>
          <cell r="F712">
            <v>20</v>
          </cell>
          <cell r="G712">
            <v>0</v>
          </cell>
        </row>
        <row r="713">
          <cell r="A713">
            <v>366245</v>
          </cell>
          <cell r="B713" t="str">
            <v>FOREST GLEN HEALTH CAMPUS</v>
          </cell>
          <cell r="C713">
            <v>3.0564900000000002</v>
          </cell>
          <cell r="D713">
            <v>3.34185</v>
          </cell>
          <cell r="E713">
            <v>3.1991700000000001</v>
          </cell>
          <cell r="F713">
            <v>40</v>
          </cell>
          <cell r="G713">
            <v>40</v>
          </cell>
        </row>
        <row r="714">
          <cell r="A714">
            <v>366246</v>
          </cell>
          <cell r="B714" t="str">
            <v>CHERITH CARE CENTER AT WILLOW BROOK</v>
          </cell>
          <cell r="C714">
            <v>4.4633200000000004</v>
          </cell>
          <cell r="D714">
            <v>4.6377699999999997</v>
          </cell>
          <cell r="E714">
            <v>4.5505449999999996</v>
          </cell>
          <cell r="F714">
            <v>100</v>
          </cell>
          <cell r="G714">
            <v>100</v>
          </cell>
        </row>
        <row r="715">
          <cell r="A715">
            <v>366248</v>
          </cell>
          <cell r="B715" t="str">
            <v>APOSTOLIC CHRISTIAN HOME INC</v>
          </cell>
          <cell r="C715">
            <v>4.5254000000000003</v>
          </cell>
          <cell r="D715">
            <v>4.7201700000000004</v>
          </cell>
          <cell r="E715">
            <v>4.6227850000000004</v>
          </cell>
          <cell r="F715">
            <v>100</v>
          </cell>
          <cell r="G715">
            <v>100</v>
          </cell>
        </row>
        <row r="716">
          <cell r="A716">
            <v>366249</v>
          </cell>
          <cell r="B716" t="str">
            <v>SUNNYSLOPE NURSING HOME</v>
          </cell>
          <cell r="C716">
            <v>3.99125</v>
          </cell>
          <cell r="D716">
            <v>3.5762100000000001</v>
          </cell>
          <cell r="E716">
            <v>3.7837300000000003</v>
          </cell>
          <cell r="F716">
            <v>60</v>
          </cell>
          <cell r="G716">
            <v>60</v>
          </cell>
        </row>
        <row r="717">
          <cell r="A717">
            <v>366250</v>
          </cell>
          <cell r="B717" t="str">
            <v>KIMES NURSING &amp; REHAB CTR</v>
          </cell>
          <cell r="C717">
            <v>3.16005</v>
          </cell>
          <cell r="D717">
            <v>3.6198299999999999</v>
          </cell>
          <cell r="E717">
            <v>3.3899400000000002</v>
          </cell>
          <cell r="F717">
            <v>40</v>
          </cell>
          <cell r="G717">
            <v>40</v>
          </cell>
        </row>
        <row r="718">
          <cell r="A718">
            <v>366251</v>
          </cell>
          <cell r="B718" t="str">
            <v>HOME AT HEARTHSTONE, THE</v>
          </cell>
          <cell r="C718">
            <v>3.06114</v>
          </cell>
          <cell r="D718">
            <v>3.37845</v>
          </cell>
          <cell r="E718">
            <v>3.219795</v>
          </cell>
          <cell r="F718">
            <v>40</v>
          </cell>
          <cell r="G718">
            <v>40</v>
          </cell>
        </row>
        <row r="719">
          <cell r="A719">
            <v>366252</v>
          </cell>
          <cell r="B719" t="str">
            <v>MEADOWS OF LEIPSIC</v>
          </cell>
          <cell r="C719">
            <v>2.9588299999999998</v>
          </cell>
          <cell r="D719">
            <v>2.9703900000000001</v>
          </cell>
          <cell r="E719">
            <v>2.96461</v>
          </cell>
          <cell r="F719">
            <v>20</v>
          </cell>
          <cell r="G719">
            <v>0</v>
          </cell>
        </row>
        <row r="720">
          <cell r="A720">
            <v>366253</v>
          </cell>
          <cell r="B720" t="str">
            <v>AMBERWOOD MANOR</v>
          </cell>
          <cell r="C720">
            <v>3.20045</v>
          </cell>
          <cell r="D720">
            <v>3.36463</v>
          </cell>
          <cell r="E720">
            <v>3.28254</v>
          </cell>
          <cell r="F720">
            <v>40</v>
          </cell>
          <cell r="G720">
            <v>40</v>
          </cell>
        </row>
        <row r="721">
          <cell r="A721">
            <v>366254</v>
          </cell>
          <cell r="B721" t="str">
            <v>OAK POINTE NURSING &amp; REHABILITATION</v>
          </cell>
          <cell r="C721">
            <v>3.7648999999999999</v>
          </cell>
          <cell r="D721">
            <v>3.9382799999999998</v>
          </cell>
          <cell r="E721">
            <v>3.8515899999999998</v>
          </cell>
          <cell r="F721">
            <v>60</v>
          </cell>
          <cell r="G721">
            <v>60</v>
          </cell>
        </row>
        <row r="722">
          <cell r="A722">
            <v>366255</v>
          </cell>
          <cell r="B722" t="str">
            <v>VANCREST HEALTH CARE CTR OF HO</v>
          </cell>
          <cell r="C722">
            <v>3.5421100000000001</v>
          </cell>
          <cell r="D722">
            <v>3.8749600000000002</v>
          </cell>
          <cell r="E722">
            <v>3.7085350000000004</v>
          </cell>
          <cell r="F722">
            <v>60</v>
          </cell>
          <cell r="G722">
            <v>60</v>
          </cell>
        </row>
        <row r="723">
          <cell r="A723">
            <v>366256</v>
          </cell>
          <cell r="B723" t="str">
            <v>PARKVIEW NORTHWEST HEALTHCARE CENTER</v>
          </cell>
          <cell r="C723">
            <v>3.3138399999999999</v>
          </cell>
          <cell r="D723">
            <v>3.7402899999999999</v>
          </cell>
          <cell r="E723">
            <v>3.5270649999999999</v>
          </cell>
          <cell r="F723">
            <v>60</v>
          </cell>
          <cell r="G723">
            <v>60</v>
          </cell>
        </row>
        <row r="724">
          <cell r="A724">
            <v>366258</v>
          </cell>
          <cell r="B724" t="str">
            <v>SHEPHERD OF THE VALLEY HOWLAND</v>
          </cell>
          <cell r="C724">
            <v>3.8697699999999999</v>
          </cell>
          <cell r="D724">
            <v>3.79297</v>
          </cell>
          <cell r="E724">
            <v>3.8313699999999997</v>
          </cell>
          <cell r="F724">
            <v>60</v>
          </cell>
          <cell r="G724">
            <v>60</v>
          </cell>
        </row>
        <row r="725">
          <cell r="A725">
            <v>366259</v>
          </cell>
          <cell r="B725" t="str">
            <v>SCIOTO REHABILITATION &amp; CARE CENTER</v>
          </cell>
          <cell r="C725">
            <v>3.29569</v>
          </cell>
          <cell r="D725">
            <v>3.6486800000000001</v>
          </cell>
          <cell r="E725">
            <v>3.4721850000000001</v>
          </cell>
          <cell r="F725">
            <v>40</v>
          </cell>
          <cell r="G725">
            <v>40</v>
          </cell>
        </row>
        <row r="726">
          <cell r="A726">
            <v>366260</v>
          </cell>
          <cell r="B726" t="str">
            <v>CLAYMONT NURSING &amp; REHABILITATION CENTER</v>
          </cell>
          <cell r="C726">
            <v>2.8354900000000001</v>
          </cell>
          <cell r="D726">
            <v>2.7872499999999998</v>
          </cell>
          <cell r="E726">
            <v>2.8113700000000001</v>
          </cell>
          <cell r="F726">
            <v>20</v>
          </cell>
          <cell r="G726">
            <v>0</v>
          </cell>
        </row>
        <row r="727">
          <cell r="A727">
            <v>366261</v>
          </cell>
          <cell r="B727" t="str">
            <v>ASTORIA PLACE OF BARNESVILLE</v>
          </cell>
          <cell r="C727">
            <v>4.54983</v>
          </cell>
          <cell r="D727">
            <v>4.5839299999999996</v>
          </cell>
          <cell r="E727">
            <v>4.5668799999999994</v>
          </cell>
          <cell r="F727">
            <v>100</v>
          </cell>
          <cell r="G727">
            <v>100</v>
          </cell>
        </row>
        <row r="728">
          <cell r="A728">
            <v>366263</v>
          </cell>
          <cell r="B728" t="str">
            <v>GRACE BRETHREN VILLAGE</v>
          </cell>
          <cell r="C728">
            <v>4.0191299999999996</v>
          </cell>
          <cell r="D728">
            <v>3.8742200000000002</v>
          </cell>
          <cell r="E728">
            <v>3.9466749999999999</v>
          </cell>
          <cell r="F728">
            <v>80</v>
          </cell>
          <cell r="G728">
            <v>80</v>
          </cell>
        </row>
        <row r="729">
          <cell r="A729">
            <v>366264</v>
          </cell>
          <cell r="B729" t="str">
            <v>BREWSTER CONVALESCENT CENTER</v>
          </cell>
          <cell r="C729">
            <v>3.5877400000000002</v>
          </cell>
          <cell r="D729">
            <v>3.3560699999999999</v>
          </cell>
          <cell r="E729">
            <v>3.471905</v>
          </cell>
          <cell r="F729">
            <v>40</v>
          </cell>
          <cell r="G729">
            <v>40</v>
          </cell>
        </row>
        <row r="730">
          <cell r="A730">
            <v>366266</v>
          </cell>
          <cell r="B730" t="str">
            <v>ENNISCOURT NURSING CARE</v>
          </cell>
          <cell r="C730">
            <v>4.5067599999999999</v>
          </cell>
          <cell r="D730">
            <v>5.0859500000000004</v>
          </cell>
          <cell r="E730">
            <v>4.7963550000000001</v>
          </cell>
          <cell r="F730">
            <v>100</v>
          </cell>
          <cell r="G730">
            <v>100</v>
          </cell>
        </row>
        <row r="731">
          <cell r="A731">
            <v>366267</v>
          </cell>
          <cell r="B731" t="str">
            <v>ALTERCARE OF MAYFIELD VILLAGE, INC</v>
          </cell>
          <cell r="C731">
            <v>3.8616000000000001</v>
          </cell>
          <cell r="D731">
            <v>0</v>
          </cell>
          <cell r="E731">
            <v>1.9308000000000001</v>
          </cell>
          <cell r="F731">
            <v>20</v>
          </cell>
          <cell r="G731">
            <v>0</v>
          </cell>
        </row>
        <row r="732">
          <cell r="A732">
            <v>366268</v>
          </cell>
          <cell r="B732" t="str">
            <v>WALNUT HILLS NURSING HOME</v>
          </cell>
          <cell r="C732">
            <v>4.1446199999999997</v>
          </cell>
          <cell r="D732">
            <v>3.87927</v>
          </cell>
          <cell r="E732">
            <v>4.0119449999999999</v>
          </cell>
          <cell r="F732">
            <v>80</v>
          </cell>
          <cell r="G732">
            <v>80</v>
          </cell>
        </row>
        <row r="733">
          <cell r="A733">
            <v>366269</v>
          </cell>
          <cell r="B733" t="str">
            <v>WYANDOT COUNTY SKILLED NURSING AND REHABILITATION</v>
          </cell>
          <cell r="C733">
            <v>3.9965299999999999</v>
          </cell>
          <cell r="D733">
            <v>3.5463399999999998</v>
          </cell>
          <cell r="E733">
            <v>3.7714349999999999</v>
          </cell>
          <cell r="F733">
            <v>60</v>
          </cell>
          <cell r="G733">
            <v>60</v>
          </cell>
        </row>
        <row r="734">
          <cell r="A734">
            <v>366270</v>
          </cell>
          <cell r="B734" t="str">
            <v>EAGLE POINTE SKILLED NURSING &amp; REHAB</v>
          </cell>
          <cell r="C734">
            <v>2.6998700000000002</v>
          </cell>
          <cell r="D734">
            <v>3.0480200000000002</v>
          </cell>
          <cell r="E734">
            <v>2.873945</v>
          </cell>
          <cell r="F734">
            <v>20</v>
          </cell>
          <cell r="G734">
            <v>0</v>
          </cell>
        </row>
        <row r="735">
          <cell r="A735">
            <v>366271</v>
          </cell>
          <cell r="B735" t="str">
            <v>JACKSON RIDGE REHABILITATION AND CARE CENTER</v>
          </cell>
          <cell r="C735">
            <v>3.3504900000000002</v>
          </cell>
          <cell r="D735">
            <v>3.3081700000000001</v>
          </cell>
          <cell r="E735">
            <v>3.3293300000000001</v>
          </cell>
          <cell r="F735">
            <v>40</v>
          </cell>
          <cell r="G735">
            <v>40</v>
          </cell>
        </row>
        <row r="736">
          <cell r="A736">
            <v>366272</v>
          </cell>
          <cell r="B736" t="str">
            <v>O'NEILL HEALTHCARE NORTH OLMSTED</v>
          </cell>
          <cell r="C736">
            <v>2.9608300000000001</v>
          </cell>
          <cell r="D736">
            <v>3.4468299999999998</v>
          </cell>
          <cell r="E736">
            <v>3.20383</v>
          </cell>
          <cell r="F736">
            <v>40</v>
          </cell>
          <cell r="G736">
            <v>40</v>
          </cell>
        </row>
        <row r="737">
          <cell r="A737">
            <v>366273</v>
          </cell>
          <cell r="B737" t="str">
            <v>ASTORIA PLACE OF CAMBRIDGE</v>
          </cell>
          <cell r="C737">
            <v>0</v>
          </cell>
          <cell r="D737">
            <v>5.9909999999999997</v>
          </cell>
          <cell r="E737">
            <v>2.9954999999999998</v>
          </cell>
          <cell r="F737">
            <v>20</v>
          </cell>
          <cell r="G737">
            <v>0</v>
          </cell>
        </row>
        <row r="738">
          <cell r="A738">
            <v>366274</v>
          </cell>
          <cell r="B738" t="str">
            <v>THE LAURELS OF CHAGRIN FALLS</v>
          </cell>
          <cell r="C738">
            <v>4.1430100000000003</v>
          </cell>
          <cell r="D738">
            <v>3.9291</v>
          </cell>
          <cell r="E738">
            <v>4.0360550000000002</v>
          </cell>
          <cell r="F738">
            <v>80</v>
          </cell>
          <cell r="G738">
            <v>80</v>
          </cell>
        </row>
        <row r="739">
          <cell r="A739">
            <v>366275</v>
          </cell>
          <cell r="B739" t="str">
            <v>NORTHFIELD VILLAGE RETIREMENT COMMUNITY</v>
          </cell>
          <cell r="C739">
            <v>3.0700400000000001</v>
          </cell>
          <cell r="D739">
            <v>3.0735199999999998</v>
          </cell>
          <cell r="E739">
            <v>3.07178</v>
          </cell>
          <cell r="F739">
            <v>40</v>
          </cell>
          <cell r="G739">
            <v>40</v>
          </cell>
        </row>
        <row r="740">
          <cell r="A740">
            <v>366277</v>
          </cell>
          <cell r="B740" t="str">
            <v>BEL AIR CARE CENTER</v>
          </cell>
          <cell r="C740">
            <v>4.5091599999999996</v>
          </cell>
          <cell r="D740">
            <v>4.03233</v>
          </cell>
          <cell r="E740">
            <v>4.2707449999999998</v>
          </cell>
          <cell r="F740">
            <v>80</v>
          </cell>
          <cell r="G740">
            <v>80</v>
          </cell>
        </row>
        <row r="741">
          <cell r="A741">
            <v>366279</v>
          </cell>
          <cell r="B741" t="str">
            <v>ROSARY CARE CENTER</v>
          </cell>
          <cell r="C741">
            <v>3.79088</v>
          </cell>
          <cell r="D741">
            <v>4.68445</v>
          </cell>
          <cell r="E741">
            <v>4.2376649999999998</v>
          </cell>
          <cell r="F741">
            <v>80</v>
          </cell>
          <cell r="G741">
            <v>80</v>
          </cell>
        </row>
        <row r="742">
          <cell r="A742">
            <v>366280</v>
          </cell>
          <cell r="B742" t="str">
            <v>ST LUKE LUTHERAN COMMUNITY-PORTAGE LAKES</v>
          </cell>
          <cell r="C742">
            <v>3.8211599999999999</v>
          </cell>
          <cell r="D742">
            <v>2.57938</v>
          </cell>
          <cell r="E742">
            <v>3.2002699999999997</v>
          </cell>
          <cell r="F742">
            <v>40</v>
          </cell>
          <cell r="G742">
            <v>40</v>
          </cell>
        </row>
        <row r="743">
          <cell r="A743">
            <v>366281</v>
          </cell>
          <cell r="B743" t="str">
            <v>WINDSOR HOUSE AT CHAMPION</v>
          </cell>
          <cell r="C743">
            <v>3.4773100000000001</v>
          </cell>
          <cell r="D743">
            <v>3.43737</v>
          </cell>
          <cell r="E743">
            <v>3.4573400000000003</v>
          </cell>
          <cell r="F743">
            <v>40</v>
          </cell>
          <cell r="G743">
            <v>40</v>
          </cell>
        </row>
        <row r="744">
          <cell r="A744">
            <v>366282</v>
          </cell>
          <cell r="B744" t="str">
            <v>KNOLLS OF OXFORD</v>
          </cell>
          <cell r="C744">
            <v>4.1030100000000003</v>
          </cell>
          <cell r="D744">
            <v>3.61355</v>
          </cell>
          <cell r="E744">
            <v>3.8582800000000002</v>
          </cell>
          <cell r="F744">
            <v>60</v>
          </cell>
          <cell r="G744">
            <v>60</v>
          </cell>
        </row>
        <row r="745">
          <cell r="A745">
            <v>366284</v>
          </cell>
          <cell r="B745" t="str">
            <v>AMHERST MEADOWS SKILLED NURSING AND REHAB</v>
          </cell>
          <cell r="C745">
            <v>3.0170300000000001</v>
          </cell>
          <cell r="D745">
            <v>3.6067</v>
          </cell>
          <cell r="E745">
            <v>3.3118650000000001</v>
          </cell>
          <cell r="F745">
            <v>40</v>
          </cell>
          <cell r="G745">
            <v>40</v>
          </cell>
        </row>
        <row r="746">
          <cell r="A746">
            <v>366285</v>
          </cell>
          <cell r="B746" t="str">
            <v>CONTINUING HEALTHCARE OF SHADYSIDE</v>
          </cell>
          <cell r="C746">
            <v>3.4774799999999999</v>
          </cell>
          <cell r="D746">
            <v>3.2583299999999999</v>
          </cell>
          <cell r="E746">
            <v>3.3679049999999999</v>
          </cell>
          <cell r="F746">
            <v>40</v>
          </cell>
          <cell r="G746">
            <v>40</v>
          </cell>
        </row>
        <row r="747">
          <cell r="A747">
            <v>366286</v>
          </cell>
          <cell r="B747" t="str">
            <v>CONTINUING HEALTHCARE AT CEDAR HILL</v>
          </cell>
          <cell r="C747">
            <v>2.9352</v>
          </cell>
          <cell r="D747">
            <v>3.29196</v>
          </cell>
          <cell r="E747">
            <v>3.1135799999999998</v>
          </cell>
          <cell r="F747">
            <v>40</v>
          </cell>
          <cell r="G747">
            <v>40</v>
          </cell>
        </row>
        <row r="748">
          <cell r="A748">
            <v>366288</v>
          </cell>
          <cell r="B748" t="str">
            <v>SUNRISE NURSING HEALTHCARE LLC</v>
          </cell>
          <cell r="C748">
            <v>2.8401999999999998</v>
          </cell>
          <cell r="D748">
            <v>3.18513</v>
          </cell>
          <cell r="E748">
            <v>3.0126650000000001</v>
          </cell>
          <cell r="F748">
            <v>20</v>
          </cell>
          <cell r="G748">
            <v>0</v>
          </cell>
        </row>
        <row r="749">
          <cell r="A749">
            <v>366289</v>
          </cell>
          <cell r="B749" t="str">
            <v>CONCORDIA AT SUMNER</v>
          </cell>
          <cell r="C749">
            <v>4.0997300000000001</v>
          </cell>
          <cell r="D749">
            <v>3.83847</v>
          </cell>
          <cell r="E749">
            <v>3.9691000000000001</v>
          </cell>
          <cell r="F749">
            <v>80</v>
          </cell>
          <cell r="G749">
            <v>80</v>
          </cell>
        </row>
        <row r="750">
          <cell r="A750">
            <v>366290</v>
          </cell>
          <cell r="B750" t="str">
            <v>FAIRLAWN HAVEN</v>
          </cell>
          <cell r="C750">
            <v>4.4296800000000003</v>
          </cell>
          <cell r="D750">
            <v>4.5370499999999998</v>
          </cell>
          <cell r="E750">
            <v>4.483365</v>
          </cell>
          <cell r="F750">
            <v>80</v>
          </cell>
          <cell r="G750">
            <v>80</v>
          </cell>
        </row>
        <row r="751">
          <cell r="A751">
            <v>366291</v>
          </cell>
          <cell r="B751" t="str">
            <v>ASTORIA HEALTH &amp; REHAB CENTER</v>
          </cell>
          <cell r="C751">
            <v>2.7823600000000002</v>
          </cell>
          <cell r="D751">
            <v>3.2124899999999998</v>
          </cell>
          <cell r="E751">
            <v>2.9974249999999998</v>
          </cell>
          <cell r="F751">
            <v>20</v>
          </cell>
          <cell r="G751">
            <v>0</v>
          </cell>
        </row>
        <row r="752">
          <cell r="A752">
            <v>366296</v>
          </cell>
          <cell r="B752" t="str">
            <v>CEDARS OF LEBANON CARE CENTER</v>
          </cell>
          <cell r="C752">
            <v>2.4653700000000001</v>
          </cell>
          <cell r="D752">
            <v>3.0674199999999998</v>
          </cell>
          <cell r="E752">
            <v>2.7663950000000002</v>
          </cell>
          <cell r="F752">
            <v>20</v>
          </cell>
          <cell r="G752">
            <v>0</v>
          </cell>
        </row>
        <row r="753">
          <cell r="A753">
            <v>366297</v>
          </cell>
          <cell r="B753" t="str">
            <v>LIMA CONVALESCENT HOME</v>
          </cell>
          <cell r="C753">
            <v>3.9361999999999999</v>
          </cell>
          <cell r="D753">
            <v>4.4419599999999999</v>
          </cell>
          <cell r="E753">
            <v>4.1890799999999997</v>
          </cell>
          <cell r="F753">
            <v>80</v>
          </cell>
          <cell r="G753">
            <v>80</v>
          </cell>
        </row>
        <row r="754">
          <cell r="A754">
            <v>366298</v>
          </cell>
          <cell r="B754" t="str">
            <v>ALTERCARE OF NOBLES POND, INC</v>
          </cell>
          <cell r="C754">
            <v>3.3340000000000001</v>
          </cell>
          <cell r="D754">
            <v>3.3851599999999999</v>
          </cell>
          <cell r="E754">
            <v>3.3595800000000002</v>
          </cell>
          <cell r="F754">
            <v>40</v>
          </cell>
          <cell r="G754">
            <v>40</v>
          </cell>
        </row>
        <row r="755">
          <cell r="A755">
            <v>366299</v>
          </cell>
          <cell r="B755" t="str">
            <v>CENTERBURG POINTE</v>
          </cell>
          <cell r="C755">
            <v>3.57315</v>
          </cell>
          <cell r="D755">
            <v>4.16845</v>
          </cell>
          <cell r="E755">
            <v>3.8708</v>
          </cell>
          <cell r="F755">
            <v>60</v>
          </cell>
          <cell r="G755">
            <v>60</v>
          </cell>
        </row>
        <row r="756">
          <cell r="A756">
            <v>366300</v>
          </cell>
          <cell r="B756" t="str">
            <v>CANTON CHRISTIAN HOME</v>
          </cell>
          <cell r="C756">
            <v>4.3861499999999998</v>
          </cell>
          <cell r="D756">
            <v>4.5667400000000002</v>
          </cell>
          <cell r="E756">
            <v>4.476445</v>
          </cell>
          <cell r="F756">
            <v>80</v>
          </cell>
          <cell r="G756">
            <v>80</v>
          </cell>
        </row>
        <row r="757">
          <cell r="A757">
            <v>366301</v>
          </cell>
          <cell r="B757" t="str">
            <v>HERITAGESPRING HEALTHCARE CENTER OF WEST CHESTER</v>
          </cell>
          <cell r="C757">
            <v>3.3269899999999999</v>
          </cell>
          <cell r="D757">
            <v>3.65333</v>
          </cell>
          <cell r="E757">
            <v>3.4901599999999999</v>
          </cell>
          <cell r="F757">
            <v>40</v>
          </cell>
          <cell r="G757">
            <v>40</v>
          </cell>
        </row>
        <row r="758">
          <cell r="A758">
            <v>366302</v>
          </cell>
          <cell r="B758" t="str">
            <v>AVENTURA AT SHILOH SPRINGS</v>
          </cell>
          <cell r="C758">
            <v>3.4393500000000001</v>
          </cell>
          <cell r="D758">
            <v>3.26864</v>
          </cell>
          <cell r="E758">
            <v>3.3539950000000003</v>
          </cell>
          <cell r="F758">
            <v>40</v>
          </cell>
          <cell r="G758">
            <v>40</v>
          </cell>
        </row>
        <row r="759">
          <cell r="A759">
            <v>366303</v>
          </cell>
          <cell r="B759" t="str">
            <v>HIGHBANKS CARE CENTER</v>
          </cell>
          <cell r="C759">
            <v>3.3462700000000001</v>
          </cell>
          <cell r="D759">
            <v>3.7442799999999998</v>
          </cell>
          <cell r="E759">
            <v>3.5452750000000002</v>
          </cell>
          <cell r="F759">
            <v>60</v>
          </cell>
          <cell r="G759">
            <v>60</v>
          </cell>
        </row>
        <row r="760">
          <cell r="A760">
            <v>366304</v>
          </cell>
          <cell r="B760" t="str">
            <v>LEGACY MARION</v>
          </cell>
          <cell r="C760">
            <v>3.1684299999999999</v>
          </cell>
          <cell r="D760">
            <v>3.3413900000000001</v>
          </cell>
          <cell r="E760">
            <v>3.2549099999999997</v>
          </cell>
          <cell r="F760">
            <v>40</v>
          </cell>
          <cell r="G760">
            <v>40</v>
          </cell>
        </row>
        <row r="761">
          <cell r="A761">
            <v>366305</v>
          </cell>
          <cell r="B761" t="str">
            <v>KINGSTON CARE CENTER OF SYLVANIA</v>
          </cell>
          <cell r="C761">
            <v>3.35195</v>
          </cell>
          <cell r="D761">
            <v>3.8351299999999999</v>
          </cell>
          <cell r="E761">
            <v>3.59354</v>
          </cell>
          <cell r="F761">
            <v>60</v>
          </cell>
          <cell r="G761">
            <v>60</v>
          </cell>
        </row>
        <row r="762">
          <cell r="A762">
            <v>366306</v>
          </cell>
          <cell r="B762" t="str">
            <v>VALLEY OAKS CARE CENTER</v>
          </cell>
          <cell r="C762">
            <v>3.0966800000000001</v>
          </cell>
          <cell r="D762">
            <v>3.4598300000000002</v>
          </cell>
          <cell r="E762">
            <v>3.2782550000000001</v>
          </cell>
          <cell r="F762">
            <v>40</v>
          </cell>
          <cell r="G762">
            <v>40</v>
          </cell>
        </row>
        <row r="763">
          <cell r="A763">
            <v>366308</v>
          </cell>
          <cell r="B763" t="str">
            <v>ALGART HEALTH CARE</v>
          </cell>
          <cell r="C763">
            <v>3.8787799999999999</v>
          </cell>
          <cell r="D763">
            <v>3.9958900000000002</v>
          </cell>
          <cell r="E763">
            <v>3.937335</v>
          </cell>
          <cell r="F763">
            <v>80</v>
          </cell>
          <cell r="G763">
            <v>80</v>
          </cell>
        </row>
        <row r="764">
          <cell r="A764">
            <v>366309</v>
          </cell>
          <cell r="B764" t="str">
            <v>ORCHARDS OF EAST LIVERPOOL, THE</v>
          </cell>
          <cell r="C764">
            <v>0.54871999999999999</v>
          </cell>
          <cell r="D764">
            <v>3.58954</v>
          </cell>
          <cell r="E764">
            <v>2.0691299999999999</v>
          </cell>
          <cell r="F764">
            <v>20</v>
          </cell>
          <cell r="G764">
            <v>0</v>
          </cell>
        </row>
        <row r="765">
          <cell r="A765">
            <v>366310</v>
          </cell>
          <cell r="B765" t="str">
            <v>OHIO LIVING SARAH MOORE</v>
          </cell>
          <cell r="C765">
            <v>3.7577099999999999</v>
          </cell>
          <cell r="D765">
            <v>3.9780000000000002</v>
          </cell>
          <cell r="E765">
            <v>3.867855</v>
          </cell>
          <cell r="F765">
            <v>60</v>
          </cell>
          <cell r="G765">
            <v>60</v>
          </cell>
        </row>
        <row r="766">
          <cell r="A766">
            <v>366312</v>
          </cell>
          <cell r="B766" t="str">
            <v>THE GARDENS OF ST. FRANCIS</v>
          </cell>
          <cell r="C766">
            <v>2.9535900000000002</v>
          </cell>
          <cell r="D766">
            <v>0.96636</v>
          </cell>
          <cell r="E766">
            <v>1.959975</v>
          </cell>
          <cell r="F766">
            <v>20</v>
          </cell>
          <cell r="G766">
            <v>0</v>
          </cell>
        </row>
        <row r="767">
          <cell r="A767">
            <v>366313</v>
          </cell>
          <cell r="B767" t="str">
            <v>SCIOTO POINTE</v>
          </cell>
          <cell r="C767">
            <v>3.73915</v>
          </cell>
          <cell r="D767">
            <v>3.7447900000000001</v>
          </cell>
          <cell r="E767">
            <v>3.7419700000000002</v>
          </cell>
          <cell r="F767">
            <v>60</v>
          </cell>
          <cell r="G767">
            <v>60</v>
          </cell>
        </row>
        <row r="768">
          <cell r="A768">
            <v>366314</v>
          </cell>
          <cell r="B768" t="str">
            <v>OTTERBEIN AT GRANVILLE</v>
          </cell>
          <cell r="C768">
            <v>4.7458299999999998</v>
          </cell>
          <cell r="D768">
            <v>4.2572299999999998</v>
          </cell>
          <cell r="E768">
            <v>4.5015299999999998</v>
          </cell>
          <cell r="F768">
            <v>100</v>
          </cell>
          <cell r="G768">
            <v>100</v>
          </cell>
        </row>
        <row r="769">
          <cell r="A769">
            <v>366316</v>
          </cell>
          <cell r="B769" t="str">
            <v>SEVEN ACRES SENIOR LIVING AT CLIFTON</v>
          </cell>
          <cell r="C769">
            <v>3.22281</v>
          </cell>
          <cell r="D769">
            <v>3.4141699999999999</v>
          </cell>
          <cell r="E769">
            <v>3.3184899999999997</v>
          </cell>
          <cell r="F769">
            <v>40</v>
          </cell>
          <cell r="G769">
            <v>40</v>
          </cell>
        </row>
        <row r="770">
          <cell r="A770">
            <v>366319</v>
          </cell>
          <cell r="B770" t="str">
            <v>TWIN LAKES</v>
          </cell>
          <cell r="C770">
            <v>5.1989200000000002</v>
          </cell>
          <cell r="D770">
            <v>6.7368800000000002</v>
          </cell>
          <cell r="E770">
            <v>5.9679000000000002</v>
          </cell>
          <cell r="F770">
            <v>100</v>
          </cell>
          <cell r="G770">
            <v>100</v>
          </cell>
        </row>
        <row r="771">
          <cell r="A771">
            <v>366320</v>
          </cell>
          <cell r="B771" t="str">
            <v>SHAWNEESPRING HEALTH CARE CENTER</v>
          </cell>
          <cell r="C771">
            <v>3.3704499999999999</v>
          </cell>
          <cell r="D771">
            <v>3.5804900000000002</v>
          </cell>
          <cell r="E771">
            <v>3.4754700000000001</v>
          </cell>
          <cell r="F771">
            <v>40</v>
          </cell>
          <cell r="G771">
            <v>40</v>
          </cell>
        </row>
        <row r="772">
          <cell r="A772">
            <v>366323</v>
          </cell>
          <cell r="B772" t="str">
            <v>WAYSIDE FARM INC</v>
          </cell>
          <cell r="C772">
            <v>2.95756</v>
          </cell>
          <cell r="D772">
            <v>2.9398900000000001</v>
          </cell>
          <cell r="E772">
            <v>2.948725</v>
          </cell>
          <cell r="F772">
            <v>20</v>
          </cell>
          <cell r="G772">
            <v>0</v>
          </cell>
        </row>
        <row r="773">
          <cell r="A773">
            <v>366325</v>
          </cell>
          <cell r="B773" t="str">
            <v>OHIO VETERANS HOME</v>
          </cell>
          <cell r="C773">
            <v>5.2136800000000001</v>
          </cell>
          <cell r="D773">
            <v>5.4795499999999997</v>
          </cell>
          <cell r="E773">
            <v>5.3466149999999999</v>
          </cell>
          <cell r="F773">
            <v>100</v>
          </cell>
          <cell r="G773">
            <v>100</v>
          </cell>
        </row>
        <row r="774">
          <cell r="A774">
            <v>366326</v>
          </cell>
          <cell r="B774" t="str">
            <v>GENEVA CENTER FOR REHABILITATION AND NURSING</v>
          </cell>
          <cell r="C774">
            <v>3.1383299999999998</v>
          </cell>
          <cell r="D774">
            <v>3.26383</v>
          </cell>
          <cell r="E774">
            <v>3.2010800000000001</v>
          </cell>
          <cell r="F774">
            <v>40</v>
          </cell>
          <cell r="G774">
            <v>40</v>
          </cell>
        </row>
        <row r="775">
          <cell r="A775">
            <v>366327</v>
          </cell>
          <cell r="B775" t="str">
            <v>GLENDALE PLACE CARE CENTER</v>
          </cell>
          <cell r="C775">
            <v>3.5145400000000002</v>
          </cell>
          <cell r="D775">
            <v>3.8097799999999999</v>
          </cell>
          <cell r="E775">
            <v>3.6621600000000001</v>
          </cell>
          <cell r="F775">
            <v>60</v>
          </cell>
          <cell r="G775">
            <v>60</v>
          </cell>
        </row>
        <row r="776">
          <cell r="A776">
            <v>366328</v>
          </cell>
          <cell r="B776" t="str">
            <v>DIVINE REHABILITATION AND NURSING AT TOLEDO</v>
          </cell>
          <cell r="C776">
            <v>2.8777599999999999</v>
          </cell>
          <cell r="D776">
            <v>2.8754499999999998</v>
          </cell>
          <cell r="E776">
            <v>2.8766049999999996</v>
          </cell>
          <cell r="F776">
            <v>20</v>
          </cell>
          <cell r="G776">
            <v>0</v>
          </cell>
        </row>
        <row r="777">
          <cell r="A777">
            <v>366329</v>
          </cell>
          <cell r="B777" t="str">
            <v>HAMPTON WOODS NURSING CENTER, INC</v>
          </cell>
          <cell r="C777">
            <v>4.8236299999999996</v>
          </cell>
          <cell r="D777">
            <v>4.3813700000000004</v>
          </cell>
          <cell r="E777">
            <v>4.6025</v>
          </cell>
          <cell r="F777">
            <v>100</v>
          </cell>
          <cell r="G777">
            <v>100</v>
          </cell>
        </row>
        <row r="778">
          <cell r="A778">
            <v>366331</v>
          </cell>
          <cell r="B778" t="str">
            <v>SIENNA SKILLED NURSING &amp; REHABILITATION</v>
          </cell>
          <cell r="C778">
            <v>2.3717000000000001</v>
          </cell>
          <cell r="D778">
            <v>2.3814899999999999</v>
          </cell>
          <cell r="E778">
            <v>2.376595</v>
          </cell>
          <cell r="F778">
            <v>20</v>
          </cell>
          <cell r="G778">
            <v>0</v>
          </cell>
        </row>
        <row r="779">
          <cell r="A779">
            <v>366332</v>
          </cell>
          <cell r="B779" t="str">
            <v>HOME AT TAYLOR'S POINTE</v>
          </cell>
          <cell r="C779">
            <v>3.11557</v>
          </cell>
          <cell r="D779">
            <v>3.0894200000000001</v>
          </cell>
          <cell r="E779">
            <v>3.1024950000000002</v>
          </cell>
          <cell r="F779">
            <v>40</v>
          </cell>
          <cell r="G779">
            <v>40</v>
          </cell>
        </row>
        <row r="780">
          <cell r="A780">
            <v>366333</v>
          </cell>
          <cell r="B780" t="str">
            <v>SCENIC POINTE NURSING AND REHAB CTR</v>
          </cell>
          <cell r="C780">
            <v>2.5503300000000002</v>
          </cell>
          <cell r="D780">
            <v>2.5164</v>
          </cell>
          <cell r="E780">
            <v>2.5333649999999999</v>
          </cell>
          <cell r="F780">
            <v>20</v>
          </cell>
          <cell r="G780">
            <v>0</v>
          </cell>
        </row>
        <row r="781">
          <cell r="A781">
            <v>366334</v>
          </cell>
          <cell r="B781" t="str">
            <v>BETHANY NURSING HOME, INC</v>
          </cell>
          <cell r="C781">
            <v>5.6185299999999998</v>
          </cell>
          <cell r="D781">
            <v>5.45411</v>
          </cell>
          <cell r="E781">
            <v>5.5363199999999999</v>
          </cell>
          <cell r="F781">
            <v>100</v>
          </cell>
          <cell r="G781">
            <v>100</v>
          </cell>
        </row>
        <row r="782">
          <cell r="A782">
            <v>366335</v>
          </cell>
          <cell r="B782" t="str">
            <v>SNF-THE VILLA AT MARYMOUNT</v>
          </cell>
          <cell r="C782">
            <v>4.8046800000000003</v>
          </cell>
          <cell r="D782">
            <v>5.0637299999999996</v>
          </cell>
          <cell r="E782">
            <v>4.9342050000000004</v>
          </cell>
          <cell r="F782">
            <v>100</v>
          </cell>
          <cell r="G782">
            <v>100</v>
          </cell>
        </row>
        <row r="783">
          <cell r="A783">
            <v>366338</v>
          </cell>
          <cell r="B783" t="str">
            <v>NATIONAL CHURCH RESIDENCES CHILLICOTHE</v>
          </cell>
          <cell r="C783">
            <v>3.66872</v>
          </cell>
          <cell r="D783">
            <v>3.5848900000000001</v>
          </cell>
          <cell r="E783">
            <v>3.6268050000000001</v>
          </cell>
          <cell r="F783">
            <v>60</v>
          </cell>
          <cell r="G783">
            <v>60</v>
          </cell>
        </row>
        <row r="784">
          <cell r="A784">
            <v>366339</v>
          </cell>
          <cell r="B784" t="str">
            <v>OHIO LIVING LAKE VISTA</v>
          </cell>
          <cell r="C784">
            <v>4.3188300000000002</v>
          </cell>
          <cell r="D784">
            <v>4.2659000000000002</v>
          </cell>
          <cell r="E784">
            <v>4.2923650000000002</v>
          </cell>
          <cell r="F784">
            <v>80</v>
          </cell>
          <cell r="G784">
            <v>80</v>
          </cell>
        </row>
        <row r="785">
          <cell r="A785">
            <v>366340</v>
          </cell>
          <cell r="B785" t="str">
            <v>HARDING POINTE</v>
          </cell>
          <cell r="C785">
            <v>3.3676300000000001</v>
          </cell>
          <cell r="D785">
            <v>3.4222899999999998</v>
          </cell>
          <cell r="E785">
            <v>3.3949600000000002</v>
          </cell>
          <cell r="F785">
            <v>40</v>
          </cell>
          <cell r="G785">
            <v>40</v>
          </cell>
        </row>
        <row r="786">
          <cell r="A786">
            <v>366341</v>
          </cell>
          <cell r="B786" t="str">
            <v>WAYNE COUNTY CARE CENTER</v>
          </cell>
          <cell r="C786">
            <v>4.6091499999999996</v>
          </cell>
          <cell r="D786">
            <v>4.7946799999999996</v>
          </cell>
          <cell r="E786">
            <v>4.7019149999999996</v>
          </cell>
          <cell r="F786">
            <v>100</v>
          </cell>
          <cell r="G786">
            <v>100</v>
          </cell>
        </row>
        <row r="787">
          <cell r="A787">
            <v>366342</v>
          </cell>
          <cell r="B787" t="str">
            <v>ST MARY OF THE WOODS</v>
          </cell>
          <cell r="C787">
            <v>5.4064399999999999</v>
          </cell>
          <cell r="D787">
            <v>6.19062</v>
          </cell>
          <cell r="E787">
            <v>5.7985299999999995</v>
          </cell>
          <cell r="F787">
            <v>100</v>
          </cell>
          <cell r="G787">
            <v>100</v>
          </cell>
        </row>
        <row r="788">
          <cell r="A788">
            <v>366343</v>
          </cell>
          <cell r="B788" t="str">
            <v>LEGACY NORTH ROYALTON</v>
          </cell>
          <cell r="C788">
            <v>2.9510100000000001</v>
          </cell>
          <cell r="D788">
            <v>3.1827399999999999</v>
          </cell>
          <cell r="E788">
            <v>3.066875</v>
          </cell>
          <cell r="F788">
            <v>40</v>
          </cell>
          <cell r="G788">
            <v>40</v>
          </cell>
        </row>
        <row r="789">
          <cell r="A789">
            <v>366346</v>
          </cell>
          <cell r="B789" t="str">
            <v>MANOR OF GRANDE VILLAGE</v>
          </cell>
          <cell r="C789">
            <v>3.70214</v>
          </cell>
          <cell r="D789">
            <v>3.8421799999999999</v>
          </cell>
          <cell r="E789">
            <v>3.77216</v>
          </cell>
          <cell r="F789">
            <v>60</v>
          </cell>
          <cell r="G789">
            <v>60</v>
          </cell>
        </row>
        <row r="790">
          <cell r="A790">
            <v>366347</v>
          </cell>
          <cell r="B790" t="str">
            <v>VERANDA GARDENS &amp; ASSISTED LIVING</v>
          </cell>
          <cell r="C790">
            <v>3.1274000000000002</v>
          </cell>
          <cell r="D790">
            <v>3.5358399999999999</v>
          </cell>
          <cell r="E790">
            <v>3.33162</v>
          </cell>
          <cell r="F790">
            <v>40</v>
          </cell>
          <cell r="G790">
            <v>40</v>
          </cell>
        </row>
        <row r="791">
          <cell r="A791">
            <v>366348</v>
          </cell>
          <cell r="B791" t="str">
            <v>VENETIAN GARDENS</v>
          </cell>
          <cell r="C791">
            <v>3.0120499999999999</v>
          </cell>
          <cell r="D791">
            <v>2.93432</v>
          </cell>
          <cell r="E791">
            <v>2.973185</v>
          </cell>
          <cell r="F791">
            <v>20</v>
          </cell>
          <cell r="G791">
            <v>0</v>
          </cell>
        </row>
        <row r="792">
          <cell r="A792">
            <v>366350</v>
          </cell>
          <cell r="B792" t="str">
            <v>GARDENS OF MCGREGOR AND AMASA STONE</v>
          </cell>
          <cell r="C792">
            <v>3.77711</v>
          </cell>
          <cell r="D792">
            <v>3.8393600000000001</v>
          </cell>
          <cell r="E792">
            <v>3.8082349999999998</v>
          </cell>
          <cell r="F792">
            <v>60</v>
          </cell>
          <cell r="G792">
            <v>60</v>
          </cell>
        </row>
        <row r="793">
          <cell r="A793">
            <v>366351</v>
          </cell>
          <cell r="B793" t="str">
            <v>OHIO VETERANS HOME - GEORGETOWN</v>
          </cell>
          <cell r="C793">
            <v>6.18811</v>
          </cell>
          <cell r="D793">
            <v>6.5058499999999997</v>
          </cell>
          <cell r="E793">
            <v>6.3469800000000003</v>
          </cell>
          <cell r="F793">
            <v>100</v>
          </cell>
          <cell r="G793">
            <v>100</v>
          </cell>
        </row>
        <row r="794">
          <cell r="A794">
            <v>366352</v>
          </cell>
          <cell r="B794" t="str">
            <v>EMERALD POINTE HEALTH AND REHAB CTR</v>
          </cell>
          <cell r="C794">
            <v>3.00657</v>
          </cell>
          <cell r="D794">
            <v>3.07348</v>
          </cell>
          <cell r="E794">
            <v>3.040025</v>
          </cell>
          <cell r="F794">
            <v>20</v>
          </cell>
          <cell r="G794">
            <v>0</v>
          </cell>
        </row>
        <row r="795">
          <cell r="A795">
            <v>366353</v>
          </cell>
          <cell r="B795" t="str">
            <v>TUSCANY GARDENS</v>
          </cell>
          <cell r="C795">
            <v>3.05742</v>
          </cell>
          <cell r="D795">
            <v>3.2345700000000002</v>
          </cell>
          <cell r="E795">
            <v>3.1459950000000001</v>
          </cell>
          <cell r="F795">
            <v>40</v>
          </cell>
          <cell r="G795">
            <v>40</v>
          </cell>
        </row>
        <row r="796">
          <cell r="A796">
            <v>366354</v>
          </cell>
          <cell r="B796" t="str">
            <v>AVALON BY OTTERBEIN AT PERRYSBURG</v>
          </cell>
          <cell r="C796">
            <v>4.8572300000000004</v>
          </cell>
          <cell r="D796">
            <v>4.8593799999999998</v>
          </cell>
          <cell r="E796">
            <v>4.8583049999999997</v>
          </cell>
          <cell r="F796">
            <v>100</v>
          </cell>
          <cell r="G796">
            <v>100</v>
          </cell>
        </row>
        <row r="797">
          <cell r="A797">
            <v>366355</v>
          </cell>
          <cell r="B797" t="str">
            <v>SINGLETON HEALTH CARE CENTER</v>
          </cell>
          <cell r="C797">
            <v>4.0851100000000002</v>
          </cell>
          <cell r="D797">
            <v>4.3120099999999999</v>
          </cell>
          <cell r="E797">
            <v>4.1985600000000005</v>
          </cell>
          <cell r="F797">
            <v>80</v>
          </cell>
          <cell r="G797">
            <v>80</v>
          </cell>
        </row>
        <row r="798">
          <cell r="A798">
            <v>366358</v>
          </cell>
          <cell r="B798" t="str">
            <v>OTTERBEIN NORTH SHORE</v>
          </cell>
          <cell r="C798">
            <v>5.5841200000000004</v>
          </cell>
          <cell r="D798">
            <v>5.4829699999999999</v>
          </cell>
          <cell r="E798">
            <v>5.5335450000000002</v>
          </cell>
          <cell r="F798">
            <v>100</v>
          </cell>
          <cell r="G798">
            <v>100</v>
          </cell>
        </row>
        <row r="799">
          <cell r="A799">
            <v>366359</v>
          </cell>
          <cell r="B799" t="str">
            <v>LARCHWOOD CARE</v>
          </cell>
          <cell r="C799">
            <v>4.3722799999999999</v>
          </cell>
          <cell r="D799">
            <v>3.6911299999999998</v>
          </cell>
          <cell r="E799">
            <v>4.0317049999999997</v>
          </cell>
          <cell r="F799">
            <v>80</v>
          </cell>
          <cell r="G799">
            <v>80</v>
          </cell>
        </row>
        <row r="800">
          <cell r="A800">
            <v>366360</v>
          </cell>
          <cell r="B800" t="str">
            <v>VINEYARDS AT CONCORD, THE</v>
          </cell>
          <cell r="C800">
            <v>2.6591399999999998</v>
          </cell>
          <cell r="D800">
            <v>2.7818800000000001</v>
          </cell>
          <cell r="E800">
            <v>2.72051</v>
          </cell>
          <cell r="F800">
            <v>20</v>
          </cell>
          <cell r="G800">
            <v>0</v>
          </cell>
        </row>
        <row r="801">
          <cell r="A801">
            <v>366361</v>
          </cell>
          <cell r="B801" t="str">
            <v>OTTERBEIN MONCLOVA</v>
          </cell>
          <cell r="C801">
            <v>4.6433400000000002</v>
          </cell>
          <cell r="D801">
            <v>4.9533100000000001</v>
          </cell>
          <cell r="E801">
            <v>4.7983250000000002</v>
          </cell>
          <cell r="F801">
            <v>100</v>
          </cell>
          <cell r="G801">
            <v>100</v>
          </cell>
        </row>
        <row r="802">
          <cell r="A802">
            <v>366362</v>
          </cell>
          <cell r="B802" t="str">
            <v>HUNTINGTON WOODS CARE &amp; REHAB CENTER</v>
          </cell>
          <cell r="C802">
            <v>2.68432</v>
          </cell>
          <cell r="D802">
            <v>2.5634199999999998</v>
          </cell>
          <cell r="E802">
            <v>2.6238700000000001</v>
          </cell>
          <cell r="F802">
            <v>20</v>
          </cell>
          <cell r="G802">
            <v>0</v>
          </cell>
        </row>
        <row r="803">
          <cell r="A803">
            <v>366363</v>
          </cell>
          <cell r="B803" t="str">
            <v>LAURELS OF STEUBENVILLE THE</v>
          </cell>
          <cell r="C803">
            <v>3.5916999999999999</v>
          </cell>
          <cell r="D803">
            <v>4.1154799999999998</v>
          </cell>
          <cell r="E803">
            <v>3.8535899999999996</v>
          </cell>
          <cell r="F803">
            <v>60</v>
          </cell>
          <cell r="G803">
            <v>60</v>
          </cell>
        </row>
        <row r="804">
          <cell r="A804">
            <v>366364</v>
          </cell>
          <cell r="B804" t="str">
            <v>TRIPLE CREEK RETIREMENT COMMUNITY</v>
          </cell>
          <cell r="C804">
            <v>3.3221799999999999</v>
          </cell>
          <cell r="D804">
            <v>3.15733</v>
          </cell>
          <cell r="E804">
            <v>3.2397549999999997</v>
          </cell>
          <cell r="F804">
            <v>40</v>
          </cell>
          <cell r="G804">
            <v>40</v>
          </cell>
        </row>
        <row r="805">
          <cell r="A805">
            <v>366365</v>
          </cell>
          <cell r="B805" t="str">
            <v>WILLOWS AT BELLEVUE</v>
          </cell>
          <cell r="C805">
            <v>3.0459399999999999</v>
          </cell>
          <cell r="D805">
            <v>2.9678900000000001</v>
          </cell>
          <cell r="E805">
            <v>3.0069150000000002</v>
          </cell>
          <cell r="F805">
            <v>20</v>
          </cell>
          <cell r="G805">
            <v>0</v>
          </cell>
        </row>
        <row r="806">
          <cell r="A806">
            <v>366366</v>
          </cell>
          <cell r="B806" t="str">
            <v>PINE GROVE HEALTHCARE CENTER</v>
          </cell>
          <cell r="C806">
            <v>2.7289699999999999</v>
          </cell>
          <cell r="D806">
            <v>2.4467099999999999</v>
          </cell>
          <cell r="E806">
            <v>2.5878399999999999</v>
          </cell>
          <cell r="F806">
            <v>20</v>
          </cell>
          <cell r="G806">
            <v>0</v>
          </cell>
        </row>
        <row r="807">
          <cell r="A807">
            <v>366367</v>
          </cell>
          <cell r="B807" t="str">
            <v>ALTERCARE OF CANAL WINCHESTER POST-ACUTE RC</v>
          </cell>
          <cell r="C807">
            <v>3.7735699999999999</v>
          </cell>
          <cell r="D807">
            <v>3.5999699999999999</v>
          </cell>
          <cell r="E807">
            <v>3.6867700000000001</v>
          </cell>
          <cell r="F807">
            <v>60</v>
          </cell>
          <cell r="G807">
            <v>60</v>
          </cell>
        </row>
        <row r="808">
          <cell r="A808">
            <v>366368</v>
          </cell>
          <cell r="B808" t="str">
            <v>OTTERBEIN SPRINGBORO</v>
          </cell>
          <cell r="C808">
            <v>4.3176300000000003</v>
          </cell>
          <cell r="D808">
            <v>4.2458200000000001</v>
          </cell>
          <cell r="E808">
            <v>4.2817249999999998</v>
          </cell>
          <cell r="F808">
            <v>80</v>
          </cell>
          <cell r="G808">
            <v>80</v>
          </cell>
        </row>
        <row r="809">
          <cell r="A809">
            <v>366369</v>
          </cell>
          <cell r="B809" t="str">
            <v>ALTERCARE THORNVILLE INC.</v>
          </cell>
          <cell r="C809">
            <v>3.7206600000000001</v>
          </cell>
          <cell r="D809">
            <v>3.75339</v>
          </cell>
          <cell r="E809">
            <v>3.737025</v>
          </cell>
          <cell r="F809">
            <v>60</v>
          </cell>
          <cell r="G809">
            <v>60</v>
          </cell>
        </row>
        <row r="810">
          <cell r="A810">
            <v>366370</v>
          </cell>
          <cell r="B810" t="str">
            <v>MILL CREEK NURSING &amp; REHABILITATION</v>
          </cell>
          <cell r="C810">
            <v>2.66743</v>
          </cell>
          <cell r="D810">
            <v>2.7126600000000001</v>
          </cell>
          <cell r="E810">
            <v>2.690045</v>
          </cell>
          <cell r="F810">
            <v>20</v>
          </cell>
          <cell r="G810">
            <v>0</v>
          </cell>
        </row>
        <row r="811">
          <cell r="A811">
            <v>366372</v>
          </cell>
          <cell r="B811" t="str">
            <v>KEYSTONE POINTE HEALTH AND REHABILITATION</v>
          </cell>
          <cell r="C811">
            <v>2.7334700000000001</v>
          </cell>
          <cell r="D811">
            <v>2.91296</v>
          </cell>
          <cell r="E811">
            <v>2.8232150000000003</v>
          </cell>
          <cell r="F811">
            <v>20</v>
          </cell>
          <cell r="G811">
            <v>0</v>
          </cell>
        </row>
        <row r="812">
          <cell r="A812">
            <v>366373</v>
          </cell>
          <cell r="B812" t="str">
            <v>BROOKDALE WESTLAKE VILLAGE</v>
          </cell>
          <cell r="C812">
            <v>3.8551299999999999</v>
          </cell>
          <cell r="D812">
            <v>4.16127</v>
          </cell>
          <cell r="E812">
            <v>4.0082000000000004</v>
          </cell>
          <cell r="F812">
            <v>80</v>
          </cell>
          <cell r="G812">
            <v>80</v>
          </cell>
        </row>
        <row r="813">
          <cell r="A813">
            <v>366374</v>
          </cell>
          <cell r="B813" t="str">
            <v>TRUEMAN POINTE CARE CENTER</v>
          </cell>
          <cell r="C813">
            <v>2.9380099999999998</v>
          </cell>
          <cell r="D813">
            <v>2.9820000000000002</v>
          </cell>
          <cell r="E813">
            <v>2.9600049999999998</v>
          </cell>
          <cell r="F813">
            <v>20</v>
          </cell>
          <cell r="G813">
            <v>0</v>
          </cell>
        </row>
        <row r="814">
          <cell r="A814">
            <v>366375</v>
          </cell>
          <cell r="B814" t="str">
            <v>MASTERNICK MEMORIAL HEALTH CARE CENTER</v>
          </cell>
          <cell r="C814">
            <v>3.9051999999999998</v>
          </cell>
          <cell r="D814">
            <v>3.8119100000000001</v>
          </cell>
          <cell r="E814">
            <v>3.858555</v>
          </cell>
          <cell r="F814">
            <v>60</v>
          </cell>
          <cell r="G814">
            <v>60</v>
          </cell>
        </row>
        <row r="815">
          <cell r="A815">
            <v>366376</v>
          </cell>
          <cell r="B815" t="str">
            <v>OTTERBEIN MIDDLETOWN</v>
          </cell>
          <cell r="C815">
            <v>4.4147999999999996</v>
          </cell>
          <cell r="D815">
            <v>4.5207300000000004</v>
          </cell>
          <cell r="E815">
            <v>4.467765</v>
          </cell>
          <cell r="F815">
            <v>80</v>
          </cell>
          <cell r="G815">
            <v>80</v>
          </cell>
        </row>
        <row r="816">
          <cell r="A816">
            <v>366377</v>
          </cell>
          <cell r="B816" t="str">
            <v>TRANQUILITY OF RICHMOND HEIGHTS</v>
          </cell>
          <cell r="C816">
            <v>3.2223000000000002</v>
          </cell>
          <cell r="D816">
            <v>3.1437499999999998</v>
          </cell>
          <cell r="E816">
            <v>3.1830249999999998</v>
          </cell>
          <cell r="F816">
            <v>40</v>
          </cell>
          <cell r="G816">
            <v>40</v>
          </cell>
        </row>
        <row r="817">
          <cell r="A817">
            <v>366378</v>
          </cell>
          <cell r="B817" t="str">
            <v>COVINGTON SKILLED NURSING &amp; REHAB CENTER</v>
          </cell>
          <cell r="C817">
            <v>0</v>
          </cell>
          <cell r="D817">
            <v>2.8845000000000001</v>
          </cell>
          <cell r="E817">
            <v>1.44225</v>
          </cell>
          <cell r="F817">
            <v>20</v>
          </cell>
          <cell r="G817">
            <v>0</v>
          </cell>
        </row>
        <row r="818">
          <cell r="A818">
            <v>366379</v>
          </cell>
          <cell r="B818" t="str">
            <v>ELIZA AT CHAGRIN FALLS</v>
          </cell>
          <cell r="C818">
            <v>5.53993</v>
          </cell>
          <cell r="D818">
            <v>5.8753399999999996</v>
          </cell>
          <cell r="E818">
            <v>5.7076349999999998</v>
          </cell>
          <cell r="F818">
            <v>100</v>
          </cell>
          <cell r="G818">
            <v>100</v>
          </cell>
        </row>
        <row r="819">
          <cell r="A819">
            <v>366380</v>
          </cell>
          <cell r="B819" t="str">
            <v>INDIANSPRING OF OAKLEY</v>
          </cell>
          <cell r="C819">
            <v>3.91961</v>
          </cell>
          <cell r="D819">
            <v>3.9197099999999998</v>
          </cell>
          <cell r="E819">
            <v>3.9196599999999999</v>
          </cell>
          <cell r="F819">
            <v>80</v>
          </cell>
          <cell r="G819">
            <v>80</v>
          </cell>
        </row>
        <row r="820">
          <cell r="A820">
            <v>366381</v>
          </cell>
          <cell r="B820" t="str">
            <v>CONCORD HEALTH &amp; REHAB CTR</v>
          </cell>
          <cell r="C820">
            <v>2.8533900000000001</v>
          </cell>
          <cell r="D820">
            <v>2.6796500000000001</v>
          </cell>
          <cell r="E820">
            <v>2.7665199999999999</v>
          </cell>
          <cell r="F820">
            <v>20</v>
          </cell>
          <cell r="G820">
            <v>0</v>
          </cell>
        </row>
        <row r="821">
          <cell r="A821">
            <v>366382</v>
          </cell>
          <cell r="B821" t="str">
            <v>SAYBROOK LANDING</v>
          </cell>
          <cell r="C821">
            <v>2.7275700000000001</v>
          </cell>
          <cell r="D821">
            <v>2.7520500000000001</v>
          </cell>
          <cell r="E821">
            <v>2.7398100000000003</v>
          </cell>
          <cell r="F821">
            <v>20</v>
          </cell>
          <cell r="G821">
            <v>0</v>
          </cell>
        </row>
        <row r="822">
          <cell r="A822">
            <v>366384</v>
          </cell>
          <cell r="B822" t="str">
            <v>CYPRESS POINTE HEALTH CAMPUS</v>
          </cell>
          <cell r="C822">
            <v>3.63687</v>
          </cell>
          <cell r="D822">
            <v>4.10412</v>
          </cell>
          <cell r="E822">
            <v>3.870495</v>
          </cell>
          <cell r="F822">
            <v>60</v>
          </cell>
          <cell r="G822">
            <v>60</v>
          </cell>
        </row>
        <row r="823">
          <cell r="A823">
            <v>366385</v>
          </cell>
          <cell r="B823" t="str">
            <v>CANTERBURY OF TWINSBURG</v>
          </cell>
          <cell r="C823">
            <v>4.33073</v>
          </cell>
          <cell r="D823">
            <v>4.5573199999999998</v>
          </cell>
          <cell r="E823">
            <v>4.4440249999999999</v>
          </cell>
          <cell r="F823">
            <v>80</v>
          </cell>
          <cell r="G823">
            <v>80</v>
          </cell>
        </row>
        <row r="824">
          <cell r="A824">
            <v>366386</v>
          </cell>
          <cell r="B824" t="str">
            <v>DEUPREE COTTAGES</v>
          </cell>
          <cell r="C824">
            <v>5.3979499999999998</v>
          </cell>
          <cell r="D824">
            <v>6.8306500000000003</v>
          </cell>
          <cell r="E824">
            <v>6.1143000000000001</v>
          </cell>
          <cell r="F824">
            <v>100</v>
          </cell>
          <cell r="G824">
            <v>100</v>
          </cell>
        </row>
        <row r="825">
          <cell r="A825">
            <v>366387</v>
          </cell>
          <cell r="B825" t="str">
            <v>DARBY GLENN NURSING AND REHABILITATION CENTER</v>
          </cell>
          <cell r="C825">
            <v>3.1320600000000001</v>
          </cell>
          <cell r="D825">
            <v>3.2663000000000002</v>
          </cell>
          <cell r="E825">
            <v>3.1991800000000001</v>
          </cell>
          <cell r="F825">
            <v>40</v>
          </cell>
          <cell r="G825">
            <v>40</v>
          </cell>
        </row>
        <row r="826">
          <cell r="A826">
            <v>366388</v>
          </cell>
          <cell r="B826" t="str">
            <v>STONESPRING OF VANDALIA</v>
          </cell>
          <cell r="C826">
            <v>3.2214900000000002</v>
          </cell>
          <cell r="D826">
            <v>3.24125</v>
          </cell>
          <cell r="E826">
            <v>3.2313700000000001</v>
          </cell>
          <cell r="F826">
            <v>40</v>
          </cell>
          <cell r="G826">
            <v>40</v>
          </cell>
        </row>
        <row r="827">
          <cell r="A827">
            <v>366389</v>
          </cell>
          <cell r="B827" t="str">
            <v>FOREST HILLS HEALTHCARE CENTER.</v>
          </cell>
          <cell r="C827">
            <v>3.2008899999999998</v>
          </cell>
          <cell r="D827">
            <v>3.3768199999999999</v>
          </cell>
          <cell r="E827">
            <v>3.2888549999999999</v>
          </cell>
          <cell r="F827">
            <v>40</v>
          </cell>
          <cell r="G827">
            <v>40</v>
          </cell>
        </row>
        <row r="828">
          <cell r="A828">
            <v>366390</v>
          </cell>
          <cell r="B828" t="str">
            <v>NORTH PARK CARE CENTER</v>
          </cell>
          <cell r="C828">
            <v>3.8656199999999998</v>
          </cell>
          <cell r="D828">
            <v>3.9031899999999999</v>
          </cell>
          <cell r="E828">
            <v>3.8844050000000001</v>
          </cell>
          <cell r="F828">
            <v>60</v>
          </cell>
          <cell r="G828">
            <v>60</v>
          </cell>
        </row>
        <row r="829">
          <cell r="A829">
            <v>366391</v>
          </cell>
          <cell r="B829" t="str">
            <v>ASTORIA SKILLED NURSING AND REHABILITATION</v>
          </cell>
          <cell r="C829">
            <v>1.9357200000000001</v>
          </cell>
          <cell r="D829">
            <v>2.4020700000000001</v>
          </cell>
          <cell r="E829">
            <v>2.168895</v>
          </cell>
          <cell r="F829">
            <v>20</v>
          </cell>
          <cell r="G829">
            <v>0</v>
          </cell>
        </row>
        <row r="830">
          <cell r="A830">
            <v>366392</v>
          </cell>
          <cell r="B830" t="str">
            <v>BURBANK PARKE CARE CENTER</v>
          </cell>
          <cell r="C830">
            <v>3.31908</v>
          </cell>
          <cell r="D830">
            <v>3.5840200000000002</v>
          </cell>
          <cell r="E830">
            <v>3.4515500000000001</v>
          </cell>
          <cell r="F830">
            <v>40</v>
          </cell>
          <cell r="G830">
            <v>40</v>
          </cell>
        </row>
        <row r="831">
          <cell r="A831">
            <v>366393</v>
          </cell>
          <cell r="B831" t="str">
            <v>OTTERBEIN AT MAINEVILLE</v>
          </cell>
          <cell r="C831">
            <v>4.5767100000000003</v>
          </cell>
          <cell r="D831">
            <v>4.43872</v>
          </cell>
          <cell r="E831">
            <v>4.5077150000000001</v>
          </cell>
          <cell r="F831">
            <v>100</v>
          </cell>
          <cell r="G831">
            <v>100</v>
          </cell>
        </row>
        <row r="832">
          <cell r="A832">
            <v>366394</v>
          </cell>
          <cell r="B832" t="str">
            <v>AVENUE CARE AND REHABILITATION CENTER, THE</v>
          </cell>
          <cell r="C832">
            <v>3.3809999999999998</v>
          </cell>
          <cell r="D832">
            <v>3.2684500000000001</v>
          </cell>
          <cell r="E832">
            <v>3.3247249999999999</v>
          </cell>
          <cell r="F832">
            <v>40</v>
          </cell>
          <cell r="G832">
            <v>40</v>
          </cell>
        </row>
        <row r="833">
          <cell r="A833">
            <v>366395</v>
          </cell>
          <cell r="B833" t="str">
            <v>OAKS OF BRECKSVILLE</v>
          </cell>
          <cell r="C833">
            <v>4.1353200000000001</v>
          </cell>
          <cell r="D833">
            <v>4.0648299999999997</v>
          </cell>
          <cell r="E833">
            <v>4.1000750000000004</v>
          </cell>
          <cell r="F833">
            <v>80</v>
          </cell>
          <cell r="G833">
            <v>80</v>
          </cell>
        </row>
        <row r="834">
          <cell r="A834">
            <v>366396</v>
          </cell>
          <cell r="B834" t="str">
            <v>LAURELS OF ATHENS, THE</v>
          </cell>
          <cell r="C834">
            <v>3.91662</v>
          </cell>
          <cell r="D834">
            <v>3.87954</v>
          </cell>
          <cell r="E834">
            <v>3.8980800000000002</v>
          </cell>
          <cell r="F834">
            <v>60</v>
          </cell>
          <cell r="G834">
            <v>60</v>
          </cell>
        </row>
        <row r="835">
          <cell r="A835">
            <v>366399</v>
          </cell>
          <cell r="B835" t="str">
            <v>COVENANT VILLAGE OF GREEN TOWNSHIP</v>
          </cell>
          <cell r="C835">
            <v>3.6753300000000002</v>
          </cell>
          <cell r="D835">
            <v>3.7323599999999999</v>
          </cell>
          <cell r="E835">
            <v>3.7038450000000003</v>
          </cell>
          <cell r="F835">
            <v>60</v>
          </cell>
          <cell r="G835">
            <v>60</v>
          </cell>
        </row>
        <row r="836">
          <cell r="A836">
            <v>366400</v>
          </cell>
          <cell r="B836" t="str">
            <v>BEAVERCREEK HEALTH AND REHAB</v>
          </cell>
          <cell r="C836">
            <v>3.1779199999999999</v>
          </cell>
          <cell r="D836">
            <v>3.1682299999999999</v>
          </cell>
          <cell r="E836">
            <v>3.1730749999999999</v>
          </cell>
          <cell r="F836">
            <v>40</v>
          </cell>
          <cell r="G836">
            <v>40</v>
          </cell>
        </row>
        <row r="837">
          <cell r="A837">
            <v>366402</v>
          </cell>
          <cell r="B837" t="str">
            <v>WILLOW RIDGE OF MENNONITE HOME COMMUNITIES OF OHIO</v>
          </cell>
          <cell r="C837">
            <v>7.34537</v>
          </cell>
          <cell r="D837">
            <v>7.4940499999999997</v>
          </cell>
          <cell r="E837">
            <v>7.4197100000000002</v>
          </cell>
          <cell r="F837">
            <v>100</v>
          </cell>
          <cell r="G837">
            <v>100</v>
          </cell>
        </row>
        <row r="838">
          <cell r="A838">
            <v>366403</v>
          </cell>
          <cell r="B838" t="str">
            <v>BATH CREEK ESTATES</v>
          </cell>
          <cell r="C838">
            <v>3.1429499999999999</v>
          </cell>
          <cell r="D838">
            <v>3.2441399999999998</v>
          </cell>
          <cell r="E838">
            <v>3.1935449999999999</v>
          </cell>
          <cell r="F838">
            <v>40</v>
          </cell>
          <cell r="G838">
            <v>40</v>
          </cell>
        </row>
        <row r="839">
          <cell r="A839">
            <v>366404</v>
          </cell>
          <cell r="B839" t="str">
            <v>HERITAGE OF HUDSON</v>
          </cell>
          <cell r="C839">
            <v>2.6303899999999998</v>
          </cell>
          <cell r="D839">
            <v>2.6033200000000001</v>
          </cell>
          <cell r="E839">
            <v>2.6168550000000002</v>
          </cell>
          <cell r="F839">
            <v>20</v>
          </cell>
          <cell r="G839">
            <v>0</v>
          </cell>
        </row>
        <row r="840">
          <cell r="A840">
            <v>366405</v>
          </cell>
          <cell r="B840" t="str">
            <v>WOOSTER COMMUNITY HOSPITAL SNF</v>
          </cell>
          <cell r="C840">
            <v>5.1382300000000001</v>
          </cell>
          <cell r="D840">
            <v>5.3328499999999996</v>
          </cell>
          <cell r="E840">
            <v>5.2355400000000003</v>
          </cell>
          <cell r="F840">
            <v>100</v>
          </cell>
          <cell r="G840">
            <v>100</v>
          </cell>
        </row>
        <row r="841">
          <cell r="A841">
            <v>366406</v>
          </cell>
          <cell r="B841" t="str">
            <v>LAKES OF MONCLOVA HEALTH CAMPUS THE</v>
          </cell>
          <cell r="C841">
            <v>3.6233200000000001</v>
          </cell>
          <cell r="D841">
            <v>3.6785999999999999</v>
          </cell>
          <cell r="E841">
            <v>3.65096</v>
          </cell>
          <cell r="F841">
            <v>60</v>
          </cell>
          <cell r="G841">
            <v>60</v>
          </cell>
        </row>
        <row r="842">
          <cell r="A842">
            <v>366407</v>
          </cell>
          <cell r="B842" t="str">
            <v>AVENUE AT MEDINA</v>
          </cell>
          <cell r="C842">
            <v>3.25116</v>
          </cell>
          <cell r="D842">
            <v>3.3499099999999999</v>
          </cell>
          <cell r="E842">
            <v>3.300535</v>
          </cell>
          <cell r="F842">
            <v>40</v>
          </cell>
          <cell r="G842">
            <v>40</v>
          </cell>
        </row>
        <row r="843">
          <cell r="A843">
            <v>366408</v>
          </cell>
          <cell r="B843" t="str">
            <v>ATLANTES THE</v>
          </cell>
          <cell r="C843">
            <v>5.3704599999999996</v>
          </cell>
          <cell r="D843">
            <v>4.3332600000000001</v>
          </cell>
          <cell r="E843">
            <v>4.8518600000000003</v>
          </cell>
          <cell r="F843">
            <v>100</v>
          </cell>
          <cell r="G843">
            <v>100</v>
          </cell>
        </row>
        <row r="844">
          <cell r="A844">
            <v>366409</v>
          </cell>
          <cell r="B844" t="str">
            <v>KINGSTON REHABILITATION OF PERRYSBURG</v>
          </cell>
          <cell r="C844">
            <v>3.6972999999999998</v>
          </cell>
          <cell r="D844">
            <v>3.9939399999999998</v>
          </cell>
          <cell r="E844">
            <v>3.8456199999999998</v>
          </cell>
          <cell r="F844">
            <v>60</v>
          </cell>
          <cell r="G844">
            <v>60</v>
          </cell>
        </row>
        <row r="845">
          <cell r="A845">
            <v>366410</v>
          </cell>
          <cell r="B845" t="str">
            <v>ST CLARE COMMONS</v>
          </cell>
          <cell r="C845">
            <v>3.42936</v>
          </cell>
          <cell r="D845">
            <v>3.7143299999999999</v>
          </cell>
          <cell r="E845">
            <v>3.5718449999999997</v>
          </cell>
          <cell r="F845">
            <v>60</v>
          </cell>
          <cell r="G845">
            <v>60</v>
          </cell>
        </row>
        <row r="846">
          <cell r="A846">
            <v>366411</v>
          </cell>
          <cell r="B846" t="str">
            <v>ROBERT A  BARNES CENTER</v>
          </cell>
          <cell r="C846">
            <v>6.0602200000000002</v>
          </cell>
          <cell r="D846">
            <v>5.7528600000000001</v>
          </cell>
          <cell r="E846">
            <v>5.9065399999999997</v>
          </cell>
          <cell r="F846">
            <v>100</v>
          </cell>
          <cell r="G846">
            <v>100</v>
          </cell>
        </row>
        <row r="847">
          <cell r="A847">
            <v>366412</v>
          </cell>
          <cell r="B847" t="str">
            <v>ALS MOUNT VERNON INC</v>
          </cell>
          <cell r="C847">
            <v>6.0140700000000002</v>
          </cell>
          <cell r="D847">
            <v>4.9366700000000003</v>
          </cell>
          <cell r="E847">
            <v>5.4753699999999998</v>
          </cell>
          <cell r="F847">
            <v>100</v>
          </cell>
          <cell r="G847">
            <v>100</v>
          </cell>
        </row>
        <row r="848">
          <cell r="A848">
            <v>366413</v>
          </cell>
          <cell r="B848" t="str">
            <v>OAKS AT BETHESDA THE</v>
          </cell>
          <cell r="C848">
            <v>3.5396999999999998</v>
          </cell>
          <cell r="D848">
            <v>4.0543500000000003</v>
          </cell>
          <cell r="E848">
            <v>3.7970250000000001</v>
          </cell>
          <cell r="F848">
            <v>60</v>
          </cell>
          <cell r="G848">
            <v>60</v>
          </cell>
        </row>
        <row r="849">
          <cell r="A849">
            <v>366415</v>
          </cell>
          <cell r="B849" t="str">
            <v>OHIO LIVING CAPE MAY</v>
          </cell>
          <cell r="C849">
            <v>4.42483</v>
          </cell>
          <cell r="D849">
            <v>4.0682499999999999</v>
          </cell>
          <cell r="E849">
            <v>4.2465399999999995</v>
          </cell>
          <cell r="F849">
            <v>80</v>
          </cell>
          <cell r="G849">
            <v>80</v>
          </cell>
        </row>
        <row r="850">
          <cell r="A850">
            <v>366416</v>
          </cell>
          <cell r="B850" t="str">
            <v>VILLA VISTA ROYALE LLC</v>
          </cell>
          <cell r="C850">
            <v>2.9858600000000002</v>
          </cell>
          <cell r="D850">
            <v>2.99891</v>
          </cell>
          <cell r="E850">
            <v>2.9923850000000001</v>
          </cell>
          <cell r="F850">
            <v>20</v>
          </cell>
          <cell r="G850">
            <v>0</v>
          </cell>
        </row>
        <row r="851">
          <cell r="A851">
            <v>366417</v>
          </cell>
          <cell r="B851" t="str">
            <v>FOUR SEASONS OF WASHINGTON NURSING AND REHAB</v>
          </cell>
          <cell r="C851">
            <v>3.4551799999999999</v>
          </cell>
          <cell r="D851">
            <v>3.3076099999999999</v>
          </cell>
          <cell r="E851">
            <v>3.3813949999999999</v>
          </cell>
          <cell r="F851">
            <v>40</v>
          </cell>
          <cell r="G851">
            <v>40</v>
          </cell>
        </row>
        <row r="852">
          <cell r="A852">
            <v>366418</v>
          </cell>
          <cell r="B852" t="str">
            <v>LEGACY DUBLIN</v>
          </cell>
          <cell r="C852">
            <v>3.1638199999999999</v>
          </cell>
          <cell r="D852">
            <v>3.1535299999999999</v>
          </cell>
          <cell r="E852">
            <v>3.1586749999999997</v>
          </cell>
          <cell r="F852">
            <v>40</v>
          </cell>
          <cell r="G852">
            <v>40</v>
          </cell>
        </row>
        <row r="853">
          <cell r="A853">
            <v>366419</v>
          </cell>
          <cell r="B853" t="str">
            <v>LEGACY TWINSBURG</v>
          </cell>
          <cell r="C853">
            <v>3.3862299999999999</v>
          </cell>
          <cell r="D853">
            <v>3.3706200000000002</v>
          </cell>
          <cell r="E853">
            <v>3.378425</v>
          </cell>
          <cell r="F853">
            <v>40</v>
          </cell>
          <cell r="G853">
            <v>40</v>
          </cell>
        </row>
        <row r="854">
          <cell r="A854">
            <v>366421</v>
          </cell>
          <cell r="B854" t="str">
            <v>FLORENTINE GARDENS</v>
          </cell>
          <cell r="C854">
            <v>2.8479800000000002</v>
          </cell>
          <cell r="D854">
            <v>2.6192099999999998</v>
          </cell>
          <cell r="E854">
            <v>2.7335950000000002</v>
          </cell>
          <cell r="F854">
            <v>20</v>
          </cell>
          <cell r="G854">
            <v>0</v>
          </cell>
        </row>
        <row r="855">
          <cell r="A855">
            <v>366422</v>
          </cell>
          <cell r="B855" t="str">
            <v>ELMWOOD ASSISTED LIVING &amp; SKILLED NURSING OF FREMO</v>
          </cell>
          <cell r="C855">
            <v>4.3433799999999998</v>
          </cell>
          <cell r="D855">
            <v>4.8393899999999999</v>
          </cell>
          <cell r="E855">
            <v>4.5913849999999998</v>
          </cell>
          <cell r="F855">
            <v>100</v>
          </cell>
          <cell r="G855">
            <v>100</v>
          </cell>
        </row>
        <row r="856">
          <cell r="A856">
            <v>366423</v>
          </cell>
          <cell r="B856" t="str">
            <v>MEADOWS OF OTTAWA THE</v>
          </cell>
          <cell r="C856">
            <v>2.8587600000000002</v>
          </cell>
          <cell r="D856">
            <v>3.1646100000000001</v>
          </cell>
          <cell r="E856">
            <v>3.0116849999999999</v>
          </cell>
          <cell r="F856">
            <v>20</v>
          </cell>
          <cell r="G856">
            <v>0</v>
          </cell>
        </row>
        <row r="857">
          <cell r="A857">
            <v>366424</v>
          </cell>
          <cell r="B857" t="str">
            <v>OTTERBEIN NEW ALBANY</v>
          </cell>
          <cell r="C857">
            <v>4.45702</v>
          </cell>
          <cell r="D857">
            <v>4.5278700000000001</v>
          </cell>
          <cell r="E857">
            <v>4.492445</v>
          </cell>
          <cell r="F857">
            <v>80</v>
          </cell>
          <cell r="G857">
            <v>80</v>
          </cell>
        </row>
        <row r="858">
          <cell r="A858">
            <v>366425</v>
          </cell>
          <cell r="B858" t="str">
            <v>GREEN VILLAGE SKILLED NURSING &amp; REHABILITATION LTD</v>
          </cell>
          <cell r="C858">
            <v>3.7512599999999998</v>
          </cell>
          <cell r="D858">
            <v>3.6721900000000001</v>
          </cell>
          <cell r="E858">
            <v>3.7117249999999999</v>
          </cell>
          <cell r="F858">
            <v>60</v>
          </cell>
          <cell r="G858">
            <v>60</v>
          </cell>
        </row>
        <row r="859">
          <cell r="A859">
            <v>366426</v>
          </cell>
          <cell r="B859" t="str">
            <v>WOODS ON FRENCH CREEK NURSING &amp; REHAB CENTER THE</v>
          </cell>
          <cell r="C859">
            <v>2.6989399999999999</v>
          </cell>
          <cell r="D859">
            <v>2.7319599999999999</v>
          </cell>
          <cell r="E859">
            <v>2.7154499999999997</v>
          </cell>
          <cell r="F859">
            <v>20</v>
          </cell>
          <cell r="G859">
            <v>0</v>
          </cell>
        </row>
        <row r="860">
          <cell r="A860">
            <v>366427</v>
          </cell>
          <cell r="B860" t="str">
            <v>LIBERTY NURSING CENTER OF COLERAIN INC</v>
          </cell>
          <cell r="C860">
            <v>3.7439399999999998</v>
          </cell>
          <cell r="D860">
            <v>3.4258799999999998</v>
          </cell>
          <cell r="E860">
            <v>3.5849099999999998</v>
          </cell>
          <cell r="F860">
            <v>60</v>
          </cell>
          <cell r="G860">
            <v>60</v>
          </cell>
        </row>
        <row r="861">
          <cell r="A861">
            <v>366428</v>
          </cell>
          <cell r="B861" t="str">
            <v>O'NEILL HEALTHCARE FAIRVIEW PARK</v>
          </cell>
          <cell r="C861">
            <v>2.97803</v>
          </cell>
          <cell r="D861">
            <v>3.02976</v>
          </cell>
          <cell r="E861">
            <v>3.003895</v>
          </cell>
          <cell r="F861">
            <v>20</v>
          </cell>
          <cell r="G861">
            <v>0</v>
          </cell>
        </row>
        <row r="862">
          <cell r="A862">
            <v>366429</v>
          </cell>
          <cell r="B862" t="str">
            <v>ALTERCARE ZANESVILLE INC.</v>
          </cell>
          <cell r="C862">
            <v>3.7246299999999999</v>
          </cell>
          <cell r="D862">
            <v>3.5207799999999998</v>
          </cell>
          <cell r="E862">
            <v>3.6227049999999998</v>
          </cell>
          <cell r="F862">
            <v>60</v>
          </cell>
          <cell r="G862">
            <v>60</v>
          </cell>
        </row>
        <row r="863">
          <cell r="A863">
            <v>366430</v>
          </cell>
          <cell r="B863" t="str">
            <v>OTTERBEIN GAHANNA</v>
          </cell>
          <cell r="C863">
            <v>4.1393300000000002</v>
          </cell>
          <cell r="D863">
            <v>4.6163100000000004</v>
          </cell>
          <cell r="E863">
            <v>4.3778199999999998</v>
          </cell>
          <cell r="F863">
            <v>80</v>
          </cell>
          <cell r="G863">
            <v>80</v>
          </cell>
        </row>
        <row r="864">
          <cell r="A864">
            <v>366431</v>
          </cell>
          <cell r="B864" t="str">
            <v>AVENUE AT AURORA</v>
          </cell>
          <cell r="C864">
            <v>3.5252699999999999</v>
          </cell>
          <cell r="D864">
            <v>3.4707499999999998</v>
          </cell>
          <cell r="E864">
            <v>3.4980099999999998</v>
          </cell>
          <cell r="F864">
            <v>60</v>
          </cell>
          <cell r="G864">
            <v>60</v>
          </cell>
        </row>
        <row r="865">
          <cell r="A865">
            <v>366432</v>
          </cell>
          <cell r="B865" t="str">
            <v>SANCTUARY POINTE NURSING &amp; REHABILITATION CENTER</v>
          </cell>
          <cell r="C865">
            <v>3.1154199999999999</v>
          </cell>
          <cell r="D865">
            <v>3.1963599999999999</v>
          </cell>
          <cell r="E865">
            <v>3.1558899999999999</v>
          </cell>
          <cell r="F865">
            <v>40</v>
          </cell>
          <cell r="G865">
            <v>40</v>
          </cell>
        </row>
        <row r="866">
          <cell r="A866">
            <v>366433</v>
          </cell>
          <cell r="B866" t="str">
            <v>MAPLEVIEW COUNTRY VILLA</v>
          </cell>
          <cell r="C866">
            <v>2.79352</v>
          </cell>
          <cell r="D866">
            <v>2.9096500000000001</v>
          </cell>
          <cell r="E866">
            <v>2.851585</v>
          </cell>
          <cell r="F866">
            <v>20</v>
          </cell>
          <cell r="G866">
            <v>0</v>
          </cell>
        </row>
        <row r="867">
          <cell r="A867">
            <v>366434</v>
          </cell>
          <cell r="B867" t="str">
            <v>ALTERCARE TRANSITIONAL CARE OF THE WESTERN RESERVE</v>
          </cell>
          <cell r="C867">
            <v>2.9326099999999999</v>
          </cell>
          <cell r="D867">
            <v>3.1654200000000001</v>
          </cell>
          <cell r="E867">
            <v>3.0490149999999998</v>
          </cell>
          <cell r="F867">
            <v>20</v>
          </cell>
          <cell r="G867">
            <v>0</v>
          </cell>
        </row>
        <row r="868">
          <cell r="A868">
            <v>366435</v>
          </cell>
          <cell r="B868" t="str">
            <v>GRAND THE</v>
          </cell>
          <cell r="C868">
            <v>2.2725300000000002</v>
          </cell>
          <cell r="D868">
            <v>3.49261</v>
          </cell>
          <cell r="E868">
            <v>2.8825700000000003</v>
          </cell>
          <cell r="F868">
            <v>20</v>
          </cell>
          <cell r="G868">
            <v>0</v>
          </cell>
        </row>
        <row r="869">
          <cell r="A869">
            <v>366437</v>
          </cell>
          <cell r="B869" t="str">
            <v>ARLINGTON POINTE</v>
          </cell>
          <cell r="C869">
            <v>3.1647599999999998</v>
          </cell>
          <cell r="D869">
            <v>3.08196</v>
          </cell>
          <cell r="E869">
            <v>3.1233599999999999</v>
          </cell>
          <cell r="F869">
            <v>40</v>
          </cell>
          <cell r="G869">
            <v>40</v>
          </cell>
        </row>
        <row r="870">
          <cell r="A870">
            <v>366439</v>
          </cell>
          <cell r="B870" t="str">
            <v>OTTERBEIN UNION TOWNSHIP</v>
          </cell>
          <cell r="C870">
            <v>4.0271299999999997</v>
          </cell>
          <cell r="D870">
            <v>4.2677300000000002</v>
          </cell>
          <cell r="E870">
            <v>4.1474299999999999</v>
          </cell>
          <cell r="F870">
            <v>80</v>
          </cell>
          <cell r="G870">
            <v>80</v>
          </cell>
        </row>
        <row r="871">
          <cell r="A871">
            <v>366440</v>
          </cell>
          <cell r="B871" t="str">
            <v>HIGHLAND POINTE HEALTH &amp; REHAB CENTER</v>
          </cell>
          <cell r="C871">
            <v>3.2354799999999999</v>
          </cell>
          <cell r="D871">
            <v>3.3383699999999998</v>
          </cell>
          <cell r="E871">
            <v>3.2869250000000001</v>
          </cell>
          <cell r="F871">
            <v>40</v>
          </cell>
          <cell r="G871">
            <v>40</v>
          </cell>
        </row>
        <row r="872">
          <cell r="A872">
            <v>366441</v>
          </cell>
          <cell r="B872" t="str">
            <v>SEVEN HILLS HEALTH &amp; REHAB CENTER</v>
          </cell>
          <cell r="C872">
            <v>3.5451199999999998</v>
          </cell>
          <cell r="D872">
            <v>3.2551700000000001</v>
          </cell>
          <cell r="E872">
            <v>3.4001450000000002</v>
          </cell>
          <cell r="F872">
            <v>40</v>
          </cell>
          <cell r="G872">
            <v>40</v>
          </cell>
        </row>
        <row r="873">
          <cell r="A873">
            <v>366442</v>
          </cell>
          <cell r="B873" t="str">
            <v>CENTER FOR REHABILITATION AT HAMPTON WOODS THE</v>
          </cell>
          <cell r="C873">
            <v>5.1296499999999998</v>
          </cell>
          <cell r="D873">
            <v>6.1587399999999999</v>
          </cell>
          <cell r="E873">
            <v>5.6441949999999999</v>
          </cell>
          <cell r="F873">
            <v>100</v>
          </cell>
          <cell r="G873">
            <v>100</v>
          </cell>
        </row>
        <row r="874">
          <cell r="A874">
            <v>366443</v>
          </cell>
          <cell r="B874" t="str">
            <v>BELPRE LANDING NURSING AND REHABILITATION</v>
          </cell>
          <cell r="C874">
            <v>3.6842000000000001</v>
          </cell>
          <cell r="D874">
            <v>2.9083800000000002</v>
          </cell>
          <cell r="E874">
            <v>3.2962899999999999</v>
          </cell>
          <cell r="F874">
            <v>40</v>
          </cell>
          <cell r="G874">
            <v>40</v>
          </cell>
        </row>
        <row r="875">
          <cell r="A875">
            <v>366444</v>
          </cell>
          <cell r="B875" t="str">
            <v>VANCREST OF ADA</v>
          </cell>
          <cell r="C875">
            <v>3.57131</v>
          </cell>
          <cell r="D875">
            <v>3.7583199999999999</v>
          </cell>
          <cell r="E875">
            <v>3.6648149999999999</v>
          </cell>
          <cell r="F875">
            <v>60</v>
          </cell>
          <cell r="G875">
            <v>60</v>
          </cell>
        </row>
        <row r="876">
          <cell r="A876">
            <v>366445</v>
          </cell>
          <cell r="B876" t="str">
            <v>OTTERBEIN LOVELAND</v>
          </cell>
          <cell r="C876">
            <v>4.0376099999999999</v>
          </cell>
          <cell r="D876">
            <v>4.2492400000000004</v>
          </cell>
          <cell r="E876">
            <v>4.1434250000000006</v>
          </cell>
          <cell r="F876">
            <v>80</v>
          </cell>
          <cell r="G876">
            <v>80</v>
          </cell>
        </row>
        <row r="877">
          <cell r="A877">
            <v>366446</v>
          </cell>
          <cell r="B877" t="str">
            <v>MEADOW GROVE TRANSITIONAL CARE</v>
          </cell>
          <cell r="C877">
            <v>2.9335300000000002</v>
          </cell>
          <cell r="D877">
            <v>3.0778599999999998</v>
          </cell>
          <cell r="E877">
            <v>3.0056950000000002</v>
          </cell>
          <cell r="F877">
            <v>20</v>
          </cell>
          <cell r="G877">
            <v>0</v>
          </cell>
        </row>
        <row r="878">
          <cell r="A878">
            <v>366447</v>
          </cell>
          <cell r="B878" t="str">
            <v>CONCORD VILLAGE SKILLED NURSING &amp; REHABILITATION</v>
          </cell>
          <cell r="C878">
            <v>3.1397400000000002</v>
          </cell>
          <cell r="D878">
            <v>3.5301499999999999</v>
          </cell>
          <cell r="E878">
            <v>3.3349450000000003</v>
          </cell>
          <cell r="F878">
            <v>40</v>
          </cell>
          <cell r="G878">
            <v>40</v>
          </cell>
        </row>
        <row r="879">
          <cell r="A879">
            <v>366448</v>
          </cell>
          <cell r="B879" t="str">
            <v>MONROE COUNTY OPERATING INC</v>
          </cell>
          <cell r="C879">
            <v>3.72837</v>
          </cell>
          <cell r="D879">
            <v>3.3742200000000002</v>
          </cell>
          <cell r="E879">
            <v>3.5512950000000001</v>
          </cell>
          <cell r="F879">
            <v>60</v>
          </cell>
          <cell r="G879">
            <v>60</v>
          </cell>
        </row>
        <row r="880">
          <cell r="A880">
            <v>366449</v>
          </cell>
          <cell r="B880" t="str">
            <v>PARK VILLAGE HC NP LLC</v>
          </cell>
          <cell r="C880">
            <v>4.5647500000000001</v>
          </cell>
          <cell r="D880">
            <v>4.5197799999999999</v>
          </cell>
          <cell r="E880">
            <v>4.5422650000000004</v>
          </cell>
          <cell r="F880">
            <v>100</v>
          </cell>
          <cell r="G880">
            <v>100</v>
          </cell>
        </row>
        <row r="881">
          <cell r="A881">
            <v>366450</v>
          </cell>
          <cell r="B881" t="str">
            <v>JAMESTOWNE REHABILITATION</v>
          </cell>
          <cell r="C881">
            <v>4.2895899999999996</v>
          </cell>
          <cell r="D881">
            <v>4.4780800000000003</v>
          </cell>
          <cell r="E881">
            <v>4.3838349999999995</v>
          </cell>
          <cell r="F881">
            <v>80</v>
          </cell>
          <cell r="G881">
            <v>80</v>
          </cell>
        </row>
        <row r="882">
          <cell r="A882">
            <v>366452</v>
          </cell>
          <cell r="B882" t="str">
            <v>LAKES OF SYLVANIA, THE</v>
          </cell>
          <cell r="C882">
            <v>3.0628899999999999</v>
          </cell>
          <cell r="D882">
            <v>3.2023600000000001</v>
          </cell>
          <cell r="E882">
            <v>3.132625</v>
          </cell>
          <cell r="F882">
            <v>40</v>
          </cell>
          <cell r="G882">
            <v>40</v>
          </cell>
        </row>
        <row r="883">
          <cell r="A883">
            <v>366453</v>
          </cell>
          <cell r="B883" t="str">
            <v>SHEPHERD OF THE VALLEY POLAND</v>
          </cell>
          <cell r="C883">
            <v>4.4149399999999996</v>
          </cell>
          <cell r="D883">
            <v>4.8408199999999999</v>
          </cell>
          <cell r="E883">
            <v>4.6278799999999993</v>
          </cell>
          <cell r="F883">
            <v>100</v>
          </cell>
          <cell r="G883">
            <v>100</v>
          </cell>
        </row>
        <row r="884">
          <cell r="A884">
            <v>366454</v>
          </cell>
          <cell r="B884" t="str">
            <v>AVENUE AT MACEDONIA</v>
          </cell>
          <cell r="C884">
            <v>3.22106</v>
          </cell>
          <cell r="D884">
            <v>3.23821</v>
          </cell>
          <cell r="E884">
            <v>3.229635</v>
          </cell>
          <cell r="F884">
            <v>40</v>
          </cell>
          <cell r="G884">
            <v>40</v>
          </cell>
        </row>
        <row r="885">
          <cell r="A885">
            <v>366455</v>
          </cell>
          <cell r="B885" t="str">
            <v>MENTOR RIDGE HEALTH AND REHABILITATION</v>
          </cell>
          <cell r="C885">
            <v>2.6643599999999998</v>
          </cell>
          <cell r="D885">
            <v>2.64805</v>
          </cell>
          <cell r="E885">
            <v>2.6562049999999999</v>
          </cell>
          <cell r="F885">
            <v>20</v>
          </cell>
          <cell r="G885">
            <v>0</v>
          </cell>
        </row>
        <row r="886">
          <cell r="A886">
            <v>366456</v>
          </cell>
          <cell r="B886" t="str">
            <v>WINDSOR MEDICAL CENTER INC</v>
          </cell>
          <cell r="C886">
            <v>3.6989299999999998</v>
          </cell>
          <cell r="D886">
            <v>5.1486900000000002</v>
          </cell>
          <cell r="E886">
            <v>4.4238099999999996</v>
          </cell>
          <cell r="F886">
            <v>80</v>
          </cell>
          <cell r="G886">
            <v>80</v>
          </cell>
        </row>
        <row r="887">
          <cell r="A887">
            <v>366457</v>
          </cell>
          <cell r="B887" t="str">
            <v>THE LAURELS OF GAHANNA</v>
          </cell>
          <cell r="C887">
            <v>3.4846499999999998</v>
          </cell>
          <cell r="D887">
            <v>3.4934799999999999</v>
          </cell>
          <cell r="E887">
            <v>3.4890650000000001</v>
          </cell>
          <cell r="F887">
            <v>40</v>
          </cell>
          <cell r="G887">
            <v>40</v>
          </cell>
        </row>
        <row r="888">
          <cell r="A888">
            <v>366458</v>
          </cell>
          <cell r="B888" t="str">
            <v>AHC OF LANDERHAVEN LLC</v>
          </cell>
          <cell r="C888">
            <v>5.2441000000000004</v>
          </cell>
          <cell r="D888">
            <v>5.1722700000000001</v>
          </cell>
          <cell r="E888">
            <v>5.2081850000000003</v>
          </cell>
          <cell r="F888">
            <v>100</v>
          </cell>
          <cell r="G888">
            <v>100</v>
          </cell>
        </row>
        <row r="889">
          <cell r="A889">
            <v>366459</v>
          </cell>
          <cell r="B889" t="str">
            <v>BRUNSWICK POINTE TRANSITIONAL CARE</v>
          </cell>
          <cell r="C889">
            <v>2.6731600000000002</v>
          </cell>
          <cell r="D889">
            <v>2.4858899999999999</v>
          </cell>
          <cell r="E889">
            <v>2.5795250000000003</v>
          </cell>
          <cell r="F889">
            <v>20</v>
          </cell>
          <cell r="G889">
            <v>0</v>
          </cell>
        </row>
        <row r="890">
          <cell r="A890">
            <v>366460</v>
          </cell>
          <cell r="B890" t="str">
            <v>CANFIELD ACRES LLC DBA WINDSOR HOUSE AT CANFIELD</v>
          </cell>
          <cell r="C890">
            <v>3.8109600000000001</v>
          </cell>
          <cell r="D890">
            <v>4.4485599999999996</v>
          </cell>
          <cell r="E890">
            <v>4.1297600000000001</v>
          </cell>
          <cell r="F890">
            <v>80</v>
          </cell>
          <cell r="G890">
            <v>80</v>
          </cell>
        </row>
        <row r="891">
          <cell r="A891">
            <v>366461</v>
          </cell>
          <cell r="B891" t="str">
            <v>WOODED GLEN</v>
          </cell>
          <cell r="C891">
            <v>3.4393699999999998</v>
          </cell>
          <cell r="D891">
            <v>3.2185299999999999</v>
          </cell>
          <cell r="E891">
            <v>3.3289499999999999</v>
          </cell>
          <cell r="F891">
            <v>40</v>
          </cell>
          <cell r="G891">
            <v>40</v>
          </cell>
        </row>
        <row r="892">
          <cell r="A892">
            <v>366462</v>
          </cell>
          <cell r="B892" t="str">
            <v>CANAL WINCHESTER CARE CENTER</v>
          </cell>
          <cell r="C892">
            <v>3.16235</v>
          </cell>
          <cell r="D892">
            <v>3.12832</v>
          </cell>
          <cell r="E892">
            <v>3.1453350000000002</v>
          </cell>
          <cell r="F892">
            <v>40</v>
          </cell>
          <cell r="G892">
            <v>40</v>
          </cell>
        </row>
        <row r="893">
          <cell r="A893">
            <v>366463</v>
          </cell>
          <cell r="B893" t="str">
            <v>AVENUE AT WOOSTER</v>
          </cell>
          <cell r="C893">
            <v>3.3057500000000002</v>
          </cell>
          <cell r="D893">
            <v>3.3463500000000002</v>
          </cell>
          <cell r="E893">
            <v>3.3260500000000004</v>
          </cell>
          <cell r="F893">
            <v>40</v>
          </cell>
          <cell r="G893">
            <v>40</v>
          </cell>
        </row>
        <row r="894">
          <cell r="A894">
            <v>366464</v>
          </cell>
          <cell r="B894" t="str">
            <v>SPRINGS OF LIMA THE</v>
          </cell>
          <cell r="C894">
            <v>3.1516600000000001</v>
          </cell>
          <cell r="D894">
            <v>3.4222600000000001</v>
          </cell>
          <cell r="E894">
            <v>3.2869600000000001</v>
          </cell>
          <cell r="F894">
            <v>40</v>
          </cell>
          <cell r="G894">
            <v>40</v>
          </cell>
        </row>
        <row r="895">
          <cell r="A895">
            <v>366465</v>
          </cell>
          <cell r="B895" t="str">
            <v>GLEN THE</v>
          </cell>
          <cell r="C895">
            <v>3.4889299999999999</v>
          </cell>
          <cell r="D895">
            <v>3.49471</v>
          </cell>
          <cell r="E895">
            <v>3.4918199999999997</v>
          </cell>
          <cell r="F895">
            <v>40</v>
          </cell>
          <cell r="G895">
            <v>40</v>
          </cell>
        </row>
        <row r="896">
          <cell r="A896">
            <v>366466</v>
          </cell>
          <cell r="B896" t="str">
            <v>AUSTIN TRACE HEALTH AND REHABILITATION</v>
          </cell>
          <cell r="C896">
            <v>2.74248</v>
          </cell>
          <cell r="D896">
            <v>2.7435200000000002</v>
          </cell>
          <cell r="E896">
            <v>2.7430000000000003</v>
          </cell>
          <cell r="F896">
            <v>20</v>
          </cell>
          <cell r="G896">
            <v>0</v>
          </cell>
        </row>
        <row r="897">
          <cell r="A897">
            <v>366467</v>
          </cell>
          <cell r="B897" t="str">
            <v>ADVANCED HEALTH CARE OF CINCINNATI</v>
          </cell>
          <cell r="C897">
            <v>6.25868</v>
          </cell>
          <cell r="D897">
            <v>7.55938</v>
          </cell>
          <cell r="E897">
            <v>6.9090299999999996</v>
          </cell>
          <cell r="F897">
            <v>100</v>
          </cell>
          <cell r="G897">
            <v>100</v>
          </cell>
        </row>
        <row r="898">
          <cell r="A898">
            <v>366468</v>
          </cell>
          <cell r="B898" t="str">
            <v>VANCREST OF PAYNE</v>
          </cell>
          <cell r="C898">
            <v>3.5504600000000002</v>
          </cell>
          <cell r="D898">
            <v>3.6021200000000002</v>
          </cell>
          <cell r="E898">
            <v>3.5762900000000002</v>
          </cell>
          <cell r="F898">
            <v>60</v>
          </cell>
          <cell r="G898">
            <v>60</v>
          </cell>
        </row>
        <row r="899">
          <cell r="A899">
            <v>366469</v>
          </cell>
          <cell r="B899" t="str">
            <v>SIENA GARDENS REHABILITATION &amp; TRANSITIONAL CARE</v>
          </cell>
          <cell r="C899">
            <v>3.2584599999999999</v>
          </cell>
          <cell r="D899">
            <v>3.2772800000000002</v>
          </cell>
          <cell r="E899">
            <v>3.2678700000000003</v>
          </cell>
          <cell r="F899">
            <v>40</v>
          </cell>
          <cell r="G899">
            <v>40</v>
          </cell>
        </row>
        <row r="900">
          <cell r="A900">
            <v>366470</v>
          </cell>
          <cell r="B900" t="str">
            <v>WESLEY WOODS AT NEW ALBANY</v>
          </cell>
          <cell r="C900">
            <v>6.92387</v>
          </cell>
          <cell r="D900">
            <v>6.1221199999999998</v>
          </cell>
          <cell r="E900">
            <v>6.5229949999999999</v>
          </cell>
          <cell r="F900">
            <v>100</v>
          </cell>
          <cell r="G900">
            <v>100</v>
          </cell>
        </row>
        <row r="901">
          <cell r="A901">
            <v>366471</v>
          </cell>
          <cell r="B901" t="str">
            <v>AVENUE AT BROADVIEW HEIGHTS</v>
          </cell>
          <cell r="C901">
            <v>3.4584600000000001</v>
          </cell>
          <cell r="D901">
            <v>3.46177</v>
          </cell>
          <cell r="E901">
            <v>3.4601150000000001</v>
          </cell>
          <cell r="F901">
            <v>40</v>
          </cell>
          <cell r="G901">
            <v>40</v>
          </cell>
        </row>
        <row r="902">
          <cell r="A902">
            <v>366472</v>
          </cell>
          <cell r="B902" t="str">
            <v>CAPRI GARDENS</v>
          </cell>
          <cell r="C902">
            <v>2.6889099999999999</v>
          </cell>
          <cell r="D902">
            <v>2.8947400000000001</v>
          </cell>
          <cell r="E902">
            <v>2.7918250000000002</v>
          </cell>
          <cell r="F902">
            <v>20</v>
          </cell>
          <cell r="G902">
            <v>0</v>
          </cell>
        </row>
        <row r="903">
          <cell r="A903">
            <v>366473</v>
          </cell>
          <cell r="B903" t="str">
            <v>THE WILLOWS AT TIFFIN</v>
          </cell>
          <cell r="C903">
            <v>3.7373699999999999</v>
          </cell>
          <cell r="D903">
            <v>3.5115599999999998</v>
          </cell>
          <cell r="E903">
            <v>3.6244649999999998</v>
          </cell>
          <cell r="F903">
            <v>60</v>
          </cell>
          <cell r="G903">
            <v>60</v>
          </cell>
        </row>
        <row r="904">
          <cell r="A904">
            <v>366474</v>
          </cell>
          <cell r="B904" t="str">
            <v>VIOLET SPRINGS HEALTH CAMPUS</v>
          </cell>
          <cell r="C904">
            <v>4.1718999999999999</v>
          </cell>
          <cell r="D904">
            <v>4.1641300000000001</v>
          </cell>
          <cell r="E904">
            <v>4.1680150000000005</v>
          </cell>
          <cell r="F904">
            <v>80</v>
          </cell>
          <cell r="G904">
            <v>80</v>
          </cell>
        </row>
        <row r="905">
          <cell r="A905">
            <v>366475</v>
          </cell>
          <cell r="B905" t="str">
            <v>SMITHS MILL HEALTH CAMPUS</v>
          </cell>
          <cell r="C905">
            <v>2.93126</v>
          </cell>
          <cell r="D905">
            <v>3.78932</v>
          </cell>
          <cell r="E905">
            <v>3.36029</v>
          </cell>
          <cell r="F905">
            <v>40</v>
          </cell>
          <cell r="G905">
            <v>40</v>
          </cell>
        </row>
        <row r="906">
          <cell r="A906">
            <v>366476</v>
          </cell>
          <cell r="B906" t="str">
            <v>VILLAGE OF THE FALLS</v>
          </cell>
          <cell r="C906">
            <v>3.3515700000000002</v>
          </cell>
          <cell r="D906">
            <v>3.77427</v>
          </cell>
          <cell r="E906">
            <v>3.5629200000000001</v>
          </cell>
          <cell r="F906">
            <v>60</v>
          </cell>
          <cell r="G906">
            <v>60</v>
          </cell>
        </row>
        <row r="907">
          <cell r="A907">
            <v>366477</v>
          </cell>
          <cell r="B907" t="str">
            <v>AVENUE AT NORTH RIDGEVILLE</v>
          </cell>
          <cell r="C907">
            <v>3.4655300000000002</v>
          </cell>
          <cell r="D907">
            <v>3.8823300000000001</v>
          </cell>
          <cell r="E907">
            <v>3.6739300000000004</v>
          </cell>
          <cell r="F907">
            <v>60</v>
          </cell>
          <cell r="G907">
            <v>60</v>
          </cell>
        </row>
        <row r="908">
          <cell r="A908">
            <v>366478</v>
          </cell>
          <cell r="B908" t="str">
            <v>WATERVIEW POINTE NURSING &amp; REHABILITATION</v>
          </cell>
          <cell r="C908">
            <v>2.97932</v>
          </cell>
          <cell r="D908">
            <v>3.16296</v>
          </cell>
          <cell r="E908">
            <v>3.0711399999999998</v>
          </cell>
          <cell r="F908">
            <v>40</v>
          </cell>
          <cell r="G908">
            <v>40</v>
          </cell>
        </row>
        <row r="909">
          <cell r="A909">
            <v>366479</v>
          </cell>
          <cell r="B909" t="str">
            <v>TIMBERLAND RIDGE NURSING &amp; REHABILITATION</v>
          </cell>
          <cell r="C909">
            <v>3.0956399999999999</v>
          </cell>
          <cell r="D909">
            <v>2.9851800000000002</v>
          </cell>
          <cell r="E909">
            <v>3.0404100000000001</v>
          </cell>
          <cell r="F909">
            <v>20</v>
          </cell>
          <cell r="G909">
            <v>0</v>
          </cell>
        </row>
        <row r="910">
          <cell r="A910">
            <v>366480</v>
          </cell>
          <cell r="B910" t="str">
            <v>TAYLOR SPRINGS HEALTH CAMPUS</v>
          </cell>
          <cell r="C910">
            <v>3.2912499999999998</v>
          </cell>
          <cell r="D910">
            <v>3.3385400000000001</v>
          </cell>
          <cell r="E910">
            <v>3.3148949999999999</v>
          </cell>
          <cell r="F910">
            <v>40</v>
          </cell>
          <cell r="G910">
            <v>40</v>
          </cell>
        </row>
        <row r="911">
          <cell r="A911">
            <v>366481</v>
          </cell>
          <cell r="B911" t="str">
            <v>LAURELS OF WEST COLUMBUS, THE</v>
          </cell>
          <cell r="C911">
            <v>3.5494599999999998</v>
          </cell>
          <cell r="D911">
            <v>3.8265799999999999</v>
          </cell>
          <cell r="E911">
            <v>3.6880199999999999</v>
          </cell>
          <cell r="F911">
            <v>60</v>
          </cell>
          <cell r="G911">
            <v>60</v>
          </cell>
        </row>
        <row r="912">
          <cell r="A912">
            <v>366482</v>
          </cell>
          <cell r="B912" t="str">
            <v>GATEWAY SPRINGS HEALTH CAMPUS</v>
          </cell>
          <cell r="C912">
            <v>4.0022399999999996</v>
          </cell>
          <cell r="D912">
            <v>4.21225</v>
          </cell>
          <cell r="E912">
            <v>4.1072449999999998</v>
          </cell>
          <cell r="F912">
            <v>80</v>
          </cell>
          <cell r="G912">
            <v>80</v>
          </cell>
        </row>
        <row r="913">
          <cell r="A913">
            <v>366483</v>
          </cell>
          <cell r="B913" t="str">
            <v>HARRISON TRAIL HEALTH CAMPUS</v>
          </cell>
          <cell r="C913">
            <v>3.8382100000000001</v>
          </cell>
          <cell r="D913">
            <v>3.98136</v>
          </cell>
          <cell r="E913">
            <v>3.9097850000000003</v>
          </cell>
          <cell r="F913">
            <v>80</v>
          </cell>
          <cell r="G913">
            <v>80</v>
          </cell>
        </row>
        <row r="914">
          <cell r="A914">
            <v>366484</v>
          </cell>
          <cell r="B914" t="str">
            <v>JOHNSTOWN POINTE NURSING &amp; REHABILITATION CENTER</v>
          </cell>
          <cell r="C914">
            <v>2.7568000000000001</v>
          </cell>
          <cell r="D914">
            <v>3.2675200000000002</v>
          </cell>
          <cell r="E914">
            <v>3.0121600000000002</v>
          </cell>
          <cell r="F914">
            <v>20</v>
          </cell>
          <cell r="G914">
            <v>0</v>
          </cell>
        </row>
        <row r="915">
          <cell r="A915">
            <v>366485</v>
          </cell>
          <cell r="B915" t="str">
            <v>BRIARFIELD PLACE</v>
          </cell>
          <cell r="C915">
            <v>3.85669</v>
          </cell>
          <cell r="D915">
            <v>4.1159100000000004</v>
          </cell>
          <cell r="E915">
            <v>3.9863</v>
          </cell>
          <cell r="F915">
            <v>80</v>
          </cell>
          <cell r="G915">
            <v>80</v>
          </cell>
        </row>
        <row r="916">
          <cell r="A916">
            <v>366486</v>
          </cell>
          <cell r="B916" t="str">
            <v>ROCKLAND RIDGE NURSING &amp; REHABILITATION CENTER</v>
          </cell>
          <cell r="C916">
            <v>2.8956300000000001</v>
          </cell>
          <cell r="D916">
            <v>3.1092200000000001</v>
          </cell>
          <cell r="E916">
            <v>3.0024250000000001</v>
          </cell>
          <cell r="F916">
            <v>20</v>
          </cell>
          <cell r="G916">
            <v>0</v>
          </cell>
        </row>
        <row r="917">
          <cell r="A917">
            <v>366487</v>
          </cell>
          <cell r="B917" t="str">
            <v>TALLMADGE HEALTH &amp; REHAB CENTER</v>
          </cell>
          <cell r="C917">
            <v>3.4551099999999999</v>
          </cell>
          <cell r="D917">
            <v>3.41865</v>
          </cell>
          <cell r="E917">
            <v>3.4368799999999999</v>
          </cell>
          <cell r="F917">
            <v>40</v>
          </cell>
          <cell r="G917">
            <v>40</v>
          </cell>
        </row>
        <row r="918">
          <cell r="A918">
            <v>366488</v>
          </cell>
          <cell r="B918" t="str">
            <v>AVENUE AT LYNDHURST</v>
          </cell>
          <cell r="C918">
            <v>3.3011900000000001</v>
          </cell>
          <cell r="D918">
            <v>3.7208800000000002</v>
          </cell>
          <cell r="E918">
            <v>3.5110350000000001</v>
          </cell>
          <cell r="F918">
            <v>60</v>
          </cell>
          <cell r="G918">
            <v>60</v>
          </cell>
        </row>
        <row r="919">
          <cell r="A919">
            <v>366489</v>
          </cell>
          <cell r="B919" t="str">
            <v>ALOIS ALZHEIMER CENTER</v>
          </cell>
          <cell r="C919">
            <v>3.8171400000000002</v>
          </cell>
          <cell r="D919">
            <v>3.8331900000000001</v>
          </cell>
          <cell r="E919">
            <v>3.8251650000000001</v>
          </cell>
          <cell r="F919">
            <v>60</v>
          </cell>
          <cell r="G919">
            <v>60</v>
          </cell>
        </row>
        <row r="920">
          <cell r="A920">
            <v>366490</v>
          </cell>
          <cell r="B920" t="str">
            <v>VIENNA SPRINGS HEALTH CAMPUS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A921">
            <v>366491</v>
          </cell>
          <cell r="B921" t="str">
            <v>STRONGSVILLE HEALTHCARE AND REHABILITATION</v>
          </cell>
          <cell r="C921">
            <v>3.19997</v>
          </cell>
          <cell r="D921">
            <v>3.75143</v>
          </cell>
          <cell r="E921">
            <v>3.4756999999999998</v>
          </cell>
          <cell r="F921">
            <v>40</v>
          </cell>
          <cell r="G921">
            <v>40</v>
          </cell>
        </row>
        <row r="922">
          <cell r="A922">
            <v>366492</v>
          </cell>
          <cell r="B922" t="str">
            <v>NORWICH SPRINGS HEALTH CAMPUS</v>
          </cell>
          <cell r="C922">
            <v>0</v>
          </cell>
          <cell r="D922">
            <v>4.0205500000000001</v>
          </cell>
          <cell r="E922">
            <v>2.010275</v>
          </cell>
          <cell r="F922">
            <v>20</v>
          </cell>
          <cell r="G922">
            <v>0</v>
          </cell>
        </row>
        <row r="923">
          <cell r="A923">
            <v>366493</v>
          </cell>
          <cell r="B923" t="str">
            <v>PROMEDICA SKILLED NURSING &amp; REHAB AT METROHEALTH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A924">
            <v>366494</v>
          </cell>
          <cell r="B924" t="str">
            <v>LANDINGS OF WESTERVILLE HEALTH AND REHAB THE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A925">
            <v>366495</v>
          </cell>
          <cell r="B925" t="str">
            <v>AVENUE AT BROOKLYN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A926">
            <v>366496</v>
          </cell>
          <cell r="B926" t="str">
            <v>ALLBRIDGE REHABILITATION AND NURSING CENTER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A927">
            <v>366497</v>
          </cell>
          <cell r="B927" t="str">
            <v>TAMARACK RIDGE HEALTH AND REHABILITATION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A928">
            <v>366498</v>
          </cell>
          <cell r="B928" t="str">
            <v>LIBERTY STATION HEALTH CAMPUS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>
            <v>366499</v>
          </cell>
          <cell r="B929" t="str">
            <v>WILLOWS AT BOWLING GREEN THE</v>
          </cell>
          <cell r="C929" t="e">
            <v>#N/A</v>
          </cell>
          <cell r="D929">
            <v>0</v>
          </cell>
          <cell r="E929" t="e">
            <v>#N/A</v>
          </cell>
          <cell r="F929" t="e">
            <v>#N/A</v>
          </cell>
          <cell r="G929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1D92-9D20-42EF-9DFA-0DEC2ADB781F}">
  <dimension ref="A1:U929"/>
  <sheetViews>
    <sheetView tabSelected="1" workbookViewId="0">
      <selection sqref="A1:U1048576"/>
    </sheetView>
  </sheetViews>
  <sheetFormatPr defaultRowHeight="14.5" x14ac:dyDescent="0.35"/>
  <cols>
    <col min="1" max="1" width="13.36328125" style="5" customWidth="1"/>
    <col min="2" max="2" width="51.36328125" customWidth="1"/>
    <col min="3" max="21" width="8.7265625" style="5"/>
  </cols>
  <sheetData>
    <row r="1" spans="1:21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>
        <v>28.5</v>
      </c>
    </row>
    <row r="2" spans="1:21" x14ac:dyDescent="0.35">
      <c r="A2" s="3">
        <f>[1]UTI!A2</f>
        <v>365005</v>
      </c>
      <c r="B2" s="4" t="str">
        <f>[1]UTI!B2</f>
        <v>THE CHATEAU AT MOUNTAIN CREST NURSING &amp; REHAB CTR</v>
      </c>
      <c r="C2" s="3">
        <f>[1]move!Y2</f>
        <v>135</v>
      </c>
      <c r="D2" s="3">
        <f>[1]UTI!Y2</f>
        <v>100</v>
      </c>
      <c r="E2" s="3">
        <f>[1]cath!Y2</f>
        <v>100</v>
      </c>
      <c r="F2" s="3">
        <f>[1]PU!Y2</f>
        <v>80</v>
      </c>
      <c r="G2" s="3">
        <f>[1]falls!Y2</f>
        <v>80</v>
      </c>
      <c r="H2" s="3">
        <f>[1]AP!Y2</f>
        <v>15</v>
      </c>
      <c r="I2" s="3">
        <f>[1]ADL!Y2</f>
        <v>60</v>
      </c>
      <c r="J2" s="3">
        <f>VLOOKUP(A2,[2]ohio!$A$2:$G$929,6,FALSE)</f>
        <v>40</v>
      </c>
      <c r="K2" s="3">
        <f t="shared" ref="K2:K65" si="0">IF(C2=15,0,C2)</f>
        <v>135</v>
      </c>
      <c r="L2" s="3">
        <f>IF(D2=20,0,D2)</f>
        <v>100</v>
      </c>
      <c r="M2" s="3">
        <f>IF(E2=20,0,E2)</f>
        <v>100</v>
      </c>
      <c r="N2" s="3">
        <f>IF(F2=20,0,F2)</f>
        <v>80</v>
      </c>
      <c r="O2" s="3">
        <f>IF(G2=20,0,G2)</f>
        <v>80</v>
      </c>
      <c r="P2" s="3">
        <f t="shared" ref="P2:Q65" si="1">IF(H2=15,0,H2)</f>
        <v>0</v>
      </c>
      <c r="Q2" s="3">
        <f>IF(I2=15,0,I2)</f>
        <v>60</v>
      </c>
      <c r="R2" s="3">
        <f>VLOOKUP(A2,[2]ohio!$A$2:$G$929,7,FALSE)</f>
        <v>40</v>
      </c>
      <c r="S2" s="3">
        <f>SUM(K2:R2)</f>
        <v>595</v>
      </c>
      <c r="T2" s="3">
        <f>S2/20</f>
        <v>29.75</v>
      </c>
      <c r="U2" s="3">
        <f>IF(T2&lt;$T$932,0,T2)</f>
        <v>29.75</v>
      </c>
    </row>
    <row r="3" spans="1:21" x14ac:dyDescent="0.35">
      <c r="A3" s="3">
        <f>[1]UTI!A3</f>
        <v>365006</v>
      </c>
      <c r="B3" s="4" t="str">
        <f>[1]UTI!B3</f>
        <v>HILLSIDE PLAZA</v>
      </c>
      <c r="C3" s="3">
        <f>[1]move!Y3</f>
        <v>150</v>
      </c>
      <c r="D3" s="3">
        <f>[1]UTI!Y3</f>
        <v>100</v>
      </c>
      <c r="E3" s="3">
        <f>[1]cath!Y3</f>
        <v>100</v>
      </c>
      <c r="F3" s="3">
        <f>[1]PU!Y3</f>
        <v>60</v>
      </c>
      <c r="G3" s="3">
        <f>[1]falls!Y3</f>
        <v>100</v>
      </c>
      <c r="H3" s="3">
        <f>[1]AP!Y3</f>
        <v>150</v>
      </c>
      <c r="I3" s="3">
        <f>[1]ADL!Y3</f>
        <v>150</v>
      </c>
      <c r="J3" s="3">
        <f>VLOOKUP(A3,[2]ohio!$A$2:$G$929,6,FALSE)</f>
        <v>20</v>
      </c>
      <c r="K3" s="3">
        <f t="shared" si="0"/>
        <v>150</v>
      </c>
      <c r="L3" s="3">
        <f t="shared" ref="L3:O66" si="2">IF(D3=20,0,D3)</f>
        <v>100</v>
      </c>
      <c r="M3" s="3">
        <f t="shared" si="2"/>
        <v>100</v>
      </c>
      <c r="N3" s="3">
        <f t="shared" si="2"/>
        <v>60</v>
      </c>
      <c r="O3" s="3">
        <f t="shared" si="2"/>
        <v>100</v>
      </c>
      <c r="P3" s="3">
        <f t="shared" si="1"/>
        <v>150</v>
      </c>
      <c r="Q3" s="3">
        <f t="shared" si="1"/>
        <v>150</v>
      </c>
      <c r="R3" s="3">
        <f>VLOOKUP(A3,[2]ohio!$A$2:$G$929,7,FALSE)</f>
        <v>0</v>
      </c>
      <c r="S3" s="3">
        <f t="shared" ref="S3:S66" si="3">SUM(K3:R3)</f>
        <v>810</v>
      </c>
      <c r="T3" s="3">
        <f t="shared" ref="T3:T66" si="4">S3/20</f>
        <v>40.5</v>
      </c>
      <c r="U3" s="3">
        <f t="shared" ref="U3:U66" si="5">IF(T3&lt;$T$932,0,T3)</f>
        <v>40.5</v>
      </c>
    </row>
    <row r="4" spans="1:21" x14ac:dyDescent="0.35">
      <c r="A4" s="3">
        <f>[1]UTI!A4</f>
        <v>365014</v>
      </c>
      <c r="B4" s="4" t="str">
        <f>[1]UTI!B4</f>
        <v>BRETHREN RETIREMENT COMMUNITY</v>
      </c>
      <c r="C4" s="3">
        <f>[1]move!Y4</f>
        <v>105</v>
      </c>
      <c r="D4" s="3">
        <f>[1]UTI!Y4</f>
        <v>60</v>
      </c>
      <c r="E4" s="3">
        <f>[1]cath!Y4</f>
        <v>80</v>
      </c>
      <c r="F4" s="3">
        <f>[1]PU!Y4</f>
        <v>20</v>
      </c>
      <c r="G4" s="3">
        <f>[1]falls!Y4</f>
        <v>40</v>
      </c>
      <c r="H4" s="3">
        <f>[1]AP!Y4</f>
        <v>45</v>
      </c>
      <c r="I4" s="3">
        <f>[1]ADL!Y4</f>
        <v>75</v>
      </c>
      <c r="J4" s="3">
        <f>VLOOKUP(A4,[2]ohio!$A$2:$G$929,6,FALSE)</f>
        <v>60</v>
      </c>
      <c r="K4" s="3">
        <f t="shared" si="0"/>
        <v>105</v>
      </c>
      <c r="L4" s="3">
        <f t="shared" si="2"/>
        <v>60</v>
      </c>
      <c r="M4" s="3">
        <f t="shared" si="2"/>
        <v>80</v>
      </c>
      <c r="N4" s="3">
        <f t="shared" si="2"/>
        <v>0</v>
      </c>
      <c r="O4" s="3">
        <f t="shared" si="2"/>
        <v>40</v>
      </c>
      <c r="P4" s="3">
        <f t="shared" si="1"/>
        <v>45</v>
      </c>
      <c r="Q4" s="3">
        <f t="shared" si="1"/>
        <v>75</v>
      </c>
      <c r="R4" s="3">
        <f>VLOOKUP(A4,[2]ohio!$A$2:$G$929,7,FALSE)</f>
        <v>60</v>
      </c>
      <c r="S4" s="3">
        <f t="shared" si="3"/>
        <v>465</v>
      </c>
      <c r="T4" s="3">
        <f t="shared" si="4"/>
        <v>23.25</v>
      </c>
      <c r="U4" s="3">
        <f t="shared" si="5"/>
        <v>23.25</v>
      </c>
    </row>
    <row r="5" spans="1:21" x14ac:dyDescent="0.35">
      <c r="A5" s="3">
        <f>[1]UTI!A5</f>
        <v>365020</v>
      </c>
      <c r="B5" s="4" t="str">
        <f>[1]UTI!B5</f>
        <v>LUTHERAN HOME</v>
      </c>
      <c r="C5" s="3">
        <f>[1]move!Y5</f>
        <v>90</v>
      </c>
      <c r="D5" s="3">
        <f>[1]UTI!Y5</f>
        <v>80</v>
      </c>
      <c r="E5" s="3">
        <f>[1]cath!Y5</f>
        <v>100</v>
      </c>
      <c r="F5" s="3">
        <f>[1]PU!Y5</f>
        <v>100</v>
      </c>
      <c r="G5" s="3">
        <f>[1]falls!Y5</f>
        <v>20</v>
      </c>
      <c r="H5" s="3">
        <f>[1]AP!Y5</f>
        <v>60</v>
      </c>
      <c r="I5" s="3">
        <f>[1]ADL!Y5</f>
        <v>75</v>
      </c>
      <c r="J5" s="3">
        <f>VLOOKUP(A5,[2]ohio!$A$2:$G$929,6,FALSE)</f>
        <v>80</v>
      </c>
      <c r="K5" s="3">
        <f t="shared" si="0"/>
        <v>90</v>
      </c>
      <c r="L5" s="3">
        <f t="shared" si="2"/>
        <v>80</v>
      </c>
      <c r="M5" s="3">
        <f t="shared" si="2"/>
        <v>100</v>
      </c>
      <c r="N5" s="3">
        <f t="shared" si="2"/>
        <v>100</v>
      </c>
      <c r="O5" s="3">
        <f t="shared" si="2"/>
        <v>0</v>
      </c>
      <c r="P5" s="3">
        <f t="shared" si="1"/>
        <v>60</v>
      </c>
      <c r="Q5" s="3">
        <f t="shared" si="1"/>
        <v>75</v>
      </c>
      <c r="R5" s="3">
        <f>VLOOKUP(A5,[2]ohio!$A$2:$G$929,7,FALSE)</f>
        <v>80</v>
      </c>
      <c r="S5" s="3">
        <f t="shared" si="3"/>
        <v>585</v>
      </c>
      <c r="T5" s="3">
        <f t="shared" si="4"/>
        <v>29.25</v>
      </c>
      <c r="U5" s="3">
        <f t="shared" si="5"/>
        <v>29.25</v>
      </c>
    </row>
    <row r="6" spans="1:21" x14ac:dyDescent="0.35">
      <c r="A6" s="3">
        <f>[1]UTI!A6</f>
        <v>365022</v>
      </c>
      <c r="B6" s="4" t="str">
        <f>[1]UTI!B6</f>
        <v>HOSPITALITY CENTER FOR REHABILITATION AND HEALING</v>
      </c>
      <c r="C6" s="3">
        <f>[1]move!Y6</f>
        <v>105</v>
      </c>
      <c r="D6" s="3">
        <f>[1]UTI!Y6</f>
        <v>80</v>
      </c>
      <c r="E6" s="3">
        <f>[1]cath!Y6</f>
        <v>100</v>
      </c>
      <c r="F6" s="3">
        <f>[1]PU!Y6</f>
        <v>40</v>
      </c>
      <c r="G6" s="3">
        <f>[1]falls!Y6</f>
        <v>60</v>
      </c>
      <c r="H6" s="3">
        <f>[1]AP!Y6</f>
        <v>45</v>
      </c>
      <c r="I6" s="3">
        <f>[1]ADL!Y6</f>
        <v>45</v>
      </c>
      <c r="J6" s="3">
        <f>VLOOKUP(A6,[2]ohio!$A$2:$G$929,6,FALSE)</f>
        <v>40</v>
      </c>
      <c r="K6" s="3">
        <f t="shared" si="0"/>
        <v>105</v>
      </c>
      <c r="L6" s="3">
        <f t="shared" si="2"/>
        <v>80</v>
      </c>
      <c r="M6" s="3">
        <f t="shared" si="2"/>
        <v>100</v>
      </c>
      <c r="N6" s="3">
        <f t="shared" si="2"/>
        <v>40</v>
      </c>
      <c r="O6" s="3">
        <f t="shared" si="2"/>
        <v>60</v>
      </c>
      <c r="P6" s="3">
        <f t="shared" si="1"/>
        <v>45</v>
      </c>
      <c r="Q6" s="3">
        <f t="shared" si="1"/>
        <v>45</v>
      </c>
      <c r="R6" s="3">
        <f>VLOOKUP(A6,[2]ohio!$A$2:$G$929,7,FALSE)</f>
        <v>40</v>
      </c>
      <c r="S6" s="3">
        <f t="shared" si="3"/>
        <v>515</v>
      </c>
      <c r="T6" s="3">
        <f t="shared" si="4"/>
        <v>25.75</v>
      </c>
      <c r="U6" s="3">
        <f t="shared" si="5"/>
        <v>25.75</v>
      </c>
    </row>
    <row r="7" spans="1:21" x14ac:dyDescent="0.35">
      <c r="A7" s="3">
        <f>[1]UTI!A7</f>
        <v>365026</v>
      </c>
      <c r="B7" s="4" t="str">
        <f>[1]UTI!B7</f>
        <v>WEXNER HERITAGE HOUSE</v>
      </c>
      <c r="C7" s="3">
        <f>[1]move!Y7</f>
        <v>150</v>
      </c>
      <c r="D7" s="3">
        <f>[1]UTI!Y7</f>
        <v>100</v>
      </c>
      <c r="E7" s="3">
        <f>[1]cath!Y7</f>
        <v>100</v>
      </c>
      <c r="F7" s="3">
        <f>[1]PU!Y7</f>
        <v>60</v>
      </c>
      <c r="G7" s="3">
        <f>[1]falls!Y7</f>
        <v>60</v>
      </c>
      <c r="H7" s="3">
        <f>[1]AP!Y7</f>
        <v>135</v>
      </c>
      <c r="I7" s="3">
        <f>[1]ADL!Y7</f>
        <v>150</v>
      </c>
      <c r="J7" s="3">
        <f>VLOOKUP(A7,[2]ohio!$A$2:$G$929,6,FALSE)</f>
        <v>80</v>
      </c>
      <c r="K7" s="3">
        <f t="shared" si="0"/>
        <v>150</v>
      </c>
      <c r="L7" s="3">
        <f t="shared" si="2"/>
        <v>100</v>
      </c>
      <c r="M7" s="3">
        <f t="shared" si="2"/>
        <v>100</v>
      </c>
      <c r="N7" s="3">
        <f t="shared" si="2"/>
        <v>60</v>
      </c>
      <c r="O7" s="3">
        <f t="shared" si="2"/>
        <v>60</v>
      </c>
      <c r="P7" s="3">
        <f t="shared" si="1"/>
        <v>135</v>
      </c>
      <c r="Q7" s="3">
        <f t="shared" si="1"/>
        <v>150</v>
      </c>
      <c r="R7" s="3">
        <f>VLOOKUP(A7,[2]ohio!$A$2:$G$929,7,FALSE)</f>
        <v>80</v>
      </c>
      <c r="S7" s="3">
        <f t="shared" si="3"/>
        <v>835</v>
      </c>
      <c r="T7" s="3">
        <f t="shared" si="4"/>
        <v>41.75</v>
      </c>
      <c r="U7" s="3">
        <f t="shared" si="5"/>
        <v>41.75</v>
      </c>
    </row>
    <row r="8" spans="1:21" x14ac:dyDescent="0.35">
      <c r="A8" s="3">
        <f>[1]UTI!A8</f>
        <v>365030</v>
      </c>
      <c r="B8" s="4" t="str">
        <f>[1]UTI!B8</f>
        <v>CONCORD CARE CENTER OF TOLEDO</v>
      </c>
      <c r="C8" s="3">
        <f>[1]move!Y8</f>
        <v>150</v>
      </c>
      <c r="D8" s="3">
        <f>[1]UTI!Y8</f>
        <v>100</v>
      </c>
      <c r="E8" s="3">
        <f>[1]cath!Y8</f>
        <v>100</v>
      </c>
      <c r="F8" s="3">
        <f>[1]PU!Y8</f>
        <v>100</v>
      </c>
      <c r="G8" s="3">
        <f>[1]falls!Y8</f>
        <v>80</v>
      </c>
      <c r="H8" s="3">
        <f>[1]AP!Y8</f>
        <v>15</v>
      </c>
      <c r="I8" s="3">
        <f>[1]ADL!Y8</f>
        <v>135</v>
      </c>
      <c r="J8" s="3">
        <f>VLOOKUP(A8,[2]ohio!$A$2:$G$929,6,FALSE)</f>
        <v>60</v>
      </c>
      <c r="K8" s="3">
        <f t="shared" si="0"/>
        <v>150</v>
      </c>
      <c r="L8" s="3">
        <f t="shared" si="2"/>
        <v>100</v>
      </c>
      <c r="M8" s="3">
        <f t="shared" si="2"/>
        <v>100</v>
      </c>
      <c r="N8" s="3">
        <f t="shared" si="2"/>
        <v>100</v>
      </c>
      <c r="O8" s="3">
        <f t="shared" si="2"/>
        <v>80</v>
      </c>
      <c r="P8" s="3">
        <f t="shared" si="1"/>
        <v>0</v>
      </c>
      <c r="Q8" s="3">
        <f t="shared" si="1"/>
        <v>135</v>
      </c>
      <c r="R8" s="3">
        <f>VLOOKUP(A8,[2]ohio!$A$2:$G$929,7,FALSE)</f>
        <v>60</v>
      </c>
      <c r="S8" s="3">
        <f t="shared" si="3"/>
        <v>725</v>
      </c>
      <c r="T8" s="3">
        <f t="shared" si="4"/>
        <v>36.25</v>
      </c>
      <c r="U8" s="3">
        <f t="shared" si="5"/>
        <v>36.25</v>
      </c>
    </row>
    <row r="9" spans="1:21" x14ac:dyDescent="0.35">
      <c r="A9" s="3">
        <f>[1]UTI!A9</f>
        <v>365033</v>
      </c>
      <c r="B9" s="4" t="str">
        <f>[1]UTI!B9</f>
        <v>CEDARWOOD PLAZA</v>
      </c>
      <c r="C9" s="3">
        <f>[1]move!Y9</f>
        <v>105</v>
      </c>
      <c r="D9" s="3">
        <f>[1]UTI!Y9</f>
        <v>80</v>
      </c>
      <c r="E9" s="3">
        <f>[1]cath!Y9</f>
        <v>100</v>
      </c>
      <c r="F9" s="3">
        <f>[1]PU!Y9</f>
        <v>80</v>
      </c>
      <c r="G9" s="3">
        <f>[1]falls!Y9</f>
        <v>80</v>
      </c>
      <c r="H9" s="3">
        <f>[1]AP!Y9</f>
        <v>150</v>
      </c>
      <c r="I9" s="3">
        <f>[1]ADL!Y9</f>
        <v>150</v>
      </c>
      <c r="J9" s="3">
        <f>VLOOKUP(A9,[2]ohio!$A$2:$G$929,6,FALSE)</f>
        <v>20</v>
      </c>
      <c r="K9" s="3">
        <f t="shared" si="0"/>
        <v>105</v>
      </c>
      <c r="L9" s="3">
        <f t="shared" si="2"/>
        <v>80</v>
      </c>
      <c r="M9" s="3">
        <f t="shared" si="2"/>
        <v>100</v>
      </c>
      <c r="N9" s="3">
        <f t="shared" si="2"/>
        <v>80</v>
      </c>
      <c r="O9" s="3">
        <f t="shared" si="2"/>
        <v>80</v>
      </c>
      <c r="P9" s="3">
        <f t="shared" si="1"/>
        <v>150</v>
      </c>
      <c r="Q9" s="3">
        <f t="shared" si="1"/>
        <v>150</v>
      </c>
      <c r="R9" s="3">
        <f>VLOOKUP(A9,[2]ohio!$A$2:$G$929,7,FALSE)</f>
        <v>0</v>
      </c>
      <c r="S9" s="3">
        <f t="shared" si="3"/>
        <v>745</v>
      </c>
      <c r="T9" s="3">
        <f t="shared" si="4"/>
        <v>37.25</v>
      </c>
      <c r="U9" s="3">
        <f t="shared" si="5"/>
        <v>37.25</v>
      </c>
    </row>
    <row r="10" spans="1:21" x14ac:dyDescent="0.35">
      <c r="A10" s="3">
        <f>[1]UTI!A10</f>
        <v>365044</v>
      </c>
      <c r="B10" s="4" t="str">
        <f>[1]UTI!B10</f>
        <v>ARCAT CINCINNATI</v>
      </c>
      <c r="C10" s="3">
        <f>[1]move!Y10</f>
        <v>150</v>
      </c>
      <c r="D10" s="3">
        <f>[1]UTI!Y10</f>
        <v>80</v>
      </c>
      <c r="E10" s="3">
        <f>[1]cath!Y10</f>
        <v>100</v>
      </c>
      <c r="F10" s="3">
        <f>[1]PU!Y10</f>
        <v>80</v>
      </c>
      <c r="G10" s="3">
        <f>[1]falls!Y10</f>
        <v>80</v>
      </c>
      <c r="H10" s="3">
        <f>[1]AP!Y10</f>
        <v>60</v>
      </c>
      <c r="I10" s="3">
        <f>[1]ADL!Y10</f>
        <v>150</v>
      </c>
      <c r="J10" s="3">
        <f>VLOOKUP(A10,[2]ohio!$A$2:$G$929,6,FALSE)</f>
        <v>80</v>
      </c>
      <c r="K10" s="3">
        <f t="shared" si="0"/>
        <v>150</v>
      </c>
      <c r="L10" s="3">
        <f t="shared" si="2"/>
        <v>80</v>
      </c>
      <c r="M10" s="3">
        <f t="shared" si="2"/>
        <v>100</v>
      </c>
      <c r="N10" s="3">
        <f t="shared" si="2"/>
        <v>80</v>
      </c>
      <c r="O10" s="3">
        <f t="shared" si="2"/>
        <v>80</v>
      </c>
      <c r="P10" s="3">
        <f t="shared" si="1"/>
        <v>60</v>
      </c>
      <c r="Q10" s="3">
        <f t="shared" si="1"/>
        <v>150</v>
      </c>
      <c r="R10" s="3">
        <f>VLOOKUP(A10,[2]ohio!$A$2:$G$929,7,FALSE)</f>
        <v>80</v>
      </c>
      <c r="S10" s="3">
        <f t="shared" si="3"/>
        <v>780</v>
      </c>
      <c r="T10" s="3">
        <f t="shared" si="4"/>
        <v>39</v>
      </c>
      <c r="U10" s="3">
        <f t="shared" si="5"/>
        <v>39</v>
      </c>
    </row>
    <row r="11" spans="1:21" x14ac:dyDescent="0.35">
      <c r="A11" s="3">
        <f>[1]UTI!A11</f>
        <v>365045</v>
      </c>
      <c r="B11" s="4" t="str">
        <f>[1]UTI!B11</f>
        <v>HILLEBRAND NURSING AND REHABILITATION CENTER</v>
      </c>
      <c r="C11" s="3">
        <f>[1]move!Y11</f>
        <v>150</v>
      </c>
      <c r="D11" s="3">
        <f>[1]UTI!Y11</f>
        <v>100</v>
      </c>
      <c r="E11" s="3">
        <f>[1]cath!Y11</f>
        <v>100</v>
      </c>
      <c r="F11" s="3">
        <f>[1]PU!Y11</f>
        <v>40</v>
      </c>
      <c r="G11" s="3">
        <f>[1]falls!Y11</f>
        <v>40</v>
      </c>
      <c r="H11" s="3">
        <f>[1]AP!Y11</f>
        <v>75</v>
      </c>
      <c r="I11" s="3">
        <f>[1]ADL!Y11</f>
        <v>120</v>
      </c>
      <c r="J11" s="3">
        <f>VLOOKUP(A11,[2]ohio!$A$2:$G$929,6,FALSE)</f>
        <v>40</v>
      </c>
      <c r="K11" s="3">
        <f t="shared" si="0"/>
        <v>150</v>
      </c>
      <c r="L11" s="3">
        <f t="shared" si="2"/>
        <v>100</v>
      </c>
      <c r="M11" s="3">
        <f t="shared" si="2"/>
        <v>100</v>
      </c>
      <c r="N11" s="3">
        <f t="shared" si="2"/>
        <v>40</v>
      </c>
      <c r="O11" s="3">
        <f t="shared" si="2"/>
        <v>40</v>
      </c>
      <c r="P11" s="3">
        <f t="shared" si="1"/>
        <v>75</v>
      </c>
      <c r="Q11" s="3">
        <f t="shared" si="1"/>
        <v>120</v>
      </c>
      <c r="R11" s="3">
        <f>VLOOKUP(A11,[2]ohio!$A$2:$G$929,7,FALSE)</f>
        <v>40</v>
      </c>
      <c r="S11" s="3">
        <f t="shared" si="3"/>
        <v>665</v>
      </c>
      <c r="T11" s="3">
        <f t="shared" si="4"/>
        <v>33.25</v>
      </c>
      <c r="U11" s="3">
        <f t="shared" si="5"/>
        <v>33.25</v>
      </c>
    </row>
    <row r="12" spans="1:21" x14ac:dyDescent="0.35">
      <c r="A12" s="3">
        <f>[1]UTI!A12</f>
        <v>365046</v>
      </c>
      <c r="B12" s="4" t="str">
        <f>[1]UTI!B12</f>
        <v>DAUGHTERS OF MIRIAM CENTER FOR NURSING &amp; REHABILIT</v>
      </c>
      <c r="C12" s="3">
        <f>[1]move!Y12</f>
        <v>135</v>
      </c>
      <c r="D12" s="3">
        <f>[1]UTI!Y12</f>
        <v>100</v>
      </c>
      <c r="E12" s="3">
        <f>[1]cath!Y12</f>
        <v>100</v>
      </c>
      <c r="F12" s="3">
        <f>[1]PU!Y12</f>
        <v>60</v>
      </c>
      <c r="G12" s="3">
        <f>[1]falls!Y12</f>
        <v>40</v>
      </c>
      <c r="H12" s="3">
        <f>[1]AP!Y12</f>
        <v>150</v>
      </c>
      <c r="I12" s="3">
        <f>[1]ADL!Y12</f>
        <v>135</v>
      </c>
      <c r="J12" s="3">
        <f>VLOOKUP(A12,[2]ohio!$A$2:$G$929,6,FALSE)</f>
        <v>80</v>
      </c>
      <c r="K12" s="3">
        <f t="shared" si="0"/>
        <v>135</v>
      </c>
      <c r="L12" s="3">
        <f t="shared" si="2"/>
        <v>100</v>
      </c>
      <c r="M12" s="3">
        <f t="shared" si="2"/>
        <v>100</v>
      </c>
      <c r="N12" s="3">
        <f t="shared" si="2"/>
        <v>60</v>
      </c>
      <c r="O12" s="3">
        <f t="shared" si="2"/>
        <v>40</v>
      </c>
      <c r="P12" s="3">
        <f t="shared" si="1"/>
        <v>150</v>
      </c>
      <c r="Q12" s="3">
        <f t="shared" si="1"/>
        <v>135</v>
      </c>
      <c r="R12" s="3">
        <f>VLOOKUP(A12,[2]ohio!$A$2:$G$929,7,FALSE)</f>
        <v>80</v>
      </c>
      <c r="S12" s="3">
        <f t="shared" si="3"/>
        <v>800</v>
      </c>
      <c r="T12" s="3">
        <f t="shared" si="4"/>
        <v>40</v>
      </c>
      <c r="U12" s="3">
        <f t="shared" si="5"/>
        <v>40</v>
      </c>
    </row>
    <row r="13" spans="1:21" x14ac:dyDescent="0.35">
      <c r="A13" s="3">
        <f>[1]UTI!A13</f>
        <v>365047</v>
      </c>
      <c r="B13" s="4" t="str">
        <f>[1]UTI!B13</f>
        <v>FIRST COMMUNITY VILLAGE HEALTHCARE CTR</v>
      </c>
      <c r="C13" s="3">
        <f>[1]move!Y13</f>
        <v>15</v>
      </c>
      <c r="D13" s="3">
        <f>[1]UTI!Y13</f>
        <v>100</v>
      </c>
      <c r="E13" s="3">
        <f>[1]cath!Y13</f>
        <v>40</v>
      </c>
      <c r="F13" s="3">
        <f>[1]PU!Y13</f>
        <v>20</v>
      </c>
      <c r="G13" s="3">
        <f>[1]falls!Y13</f>
        <v>40</v>
      </c>
      <c r="H13" s="3">
        <f>[1]AP!Y13</f>
        <v>90</v>
      </c>
      <c r="I13" s="3">
        <f>[1]ADL!Y13</f>
        <v>90</v>
      </c>
      <c r="J13" s="3">
        <f>VLOOKUP(A13,[2]ohio!$A$2:$G$929,6,FALSE)</f>
        <v>80</v>
      </c>
      <c r="K13" s="3">
        <f t="shared" si="0"/>
        <v>0</v>
      </c>
      <c r="L13" s="3">
        <f t="shared" si="2"/>
        <v>100</v>
      </c>
      <c r="M13" s="3">
        <f t="shared" si="2"/>
        <v>40</v>
      </c>
      <c r="N13" s="3">
        <f t="shared" si="2"/>
        <v>0</v>
      </c>
      <c r="O13" s="3">
        <f t="shared" si="2"/>
        <v>40</v>
      </c>
      <c r="P13" s="3">
        <f t="shared" si="1"/>
        <v>90</v>
      </c>
      <c r="Q13" s="3">
        <f t="shared" si="1"/>
        <v>90</v>
      </c>
      <c r="R13" s="3">
        <f>VLOOKUP(A13,[2]ohio!$A$2:$G$929,7,FALSE)</f>
        <v>80</v>
      </c>
      <c r="S13" s="3">
        <f t="shared" si="3"/>
        <v>440</v>
      </c>
      <c r="T13" s="3">
        <f t="shared" si="4"/>
        <v>22</v>
      </c>
      <c r="U13" s="3">
        <f t="shared" si="5"/>
        <v>22</v>
      </c>
    </row>
    <row r="14" spans="1:21" x14ac:dyDescent="0.35">
      <c r="A14" s="3">
        <f>[1]UTI!A14</f>
        <v>365048</v>
      </c>
      <c r="B14" s="4" t="str">
        <f>[1]UTI!B14</f>
        <v>LIFE CARE CENTER OF WESTLAKE</v>
      </c>
      <c r="C14" s="3">
        <f>[1]move!Y14</f>
        <v>135</v>
      </c>
      <c r="D14" s="3">
        <f>[1]UTI!Y14</f>
        <v>100</v>
      </c>
      <c r="E14" s="3">
        <f>[1]cath!Y14</f>
        <v>100</v>
      </c>
      <c r="F14" s="3">
        <f>[1]PU!Y14</f>
        <v>60</v>
      </c>
      <c r="G14" s="3">
        <f>[1]falls!Y14</f>
        <v>80</v>
      </c>
      <c r="H14" s="3">
        <f>[1]AP!Y14</f>
        <v>90</v>
      </c>
      <c r="I14" s="3">
        <f>[1]ADL!Y14</f>
        <v>120</v>
      </c>
      <c r="J14" s="3">
        <f>VLOOKUP(A14,[2]ohio!$A$2:$G$929,6,FALSE)</f>
        <v>60</v>
      </c>
      <c r="K14" s="3">
        <f t="shared" si="0"/>
        <v>135</v>
      </c>
      <c r="L14" s="3">
        <f t="shared" si="2"/>
        <v>100</v>
      </c>
      <c r="M14" s="3">
        <f t="shared" si="2"/>
        <v>100</v>
      </c>
      <c r="N14" s="3">
        <f t="shared" si="2"/>
        <v>60</v>
      </c>
      <c r="O14" s="3">
        <f t="shared" si="2"/>
        <v>80</v>
      </c>
      <c r="P14" s="3">
        <f t="shared" si="1"/>
        <v>90</v>
      </c>
      <c r="Q14" s="3">
        <f t="shared" si="1"/>
        <v>120</v>
      </c>
      <c r="R14" s="3">
        <f>VLOOKUP(A14,[2]ohio!$A$2:$G$929,7,FALSE)</f>
        <v>60</v>
      </c>
      <c r="S14" s="3">
        <f t="shared" si="3"/>
        <v>745</v>
      </c>
      <c r="T14" s="3">
        <f t="shared" si="4"/>
        <v>37.25</v>
      </c>
      <c r="U14" s="3">
        <f t="shared" si="5"/>
        <v>37.25</v>
      </c>
    </row>
    <row r="15" spans="1:21" x14ac:dyDescent="0.35">
      <c r="A15" s="3">
        <f>[1]UTI!A15</f>
        <v>365051</v>
      </c>
      <c r="B15" s="4" t="str">
        <f>[1]UTI!B15</f>
        <v>OHIO LIVING ROCKYNOL</v>
      </c>
      <c r="C15" s="3">
        <f>[1]move!Y15</f>
        <v>90</v>
      </c>
      <c r="D15" s="3">
        <f>[1]UTI!Y15</f>
        <v>60</v>
      </c>
      <c r="E15" s="3">
        <f>[1]cath!Y15</f>
        <v>100</v>
      </c>
      <c r="F15" s="3">
        <f>[1]PU!Y15</f>
        <v>100</v>
      </c>
      <c r="G15" s="3">
        <f>[1]falls!Y15</f>
        <v>80</v>
      </c>
      <c r="H15" s="3">
        <f>[1]AP!Y15</f>
        <v>120</v>
      </c>
      <c r="I15" s="3">
        <f>[1]ADL!Y15</f>
        <v>60</v>
      </c>
      <c r="J15" s="3">
        <f>VLOOKUP(A15,[2]ohio!$A$2:$G$929,6,FALSE)</f>
        <v>60</v>
      </c>
      <c r="K15" s="3">
        <f t="shared" si="0"/>
        <v>90</v>
      </c>
      <c r="L15" s="3">
        <f t="shared" si="2"/>
        <v>60</v>
      </c>
      <c r="M15" s="3">
        <f t="shared" si="2"/>
        <v>100</v>
      </c>
      <c r="N15" s="3">
        <f t="shared" si="2"/>
        <v>100</v>
      </c>
      <c r="O15" s="3">
        <f t="shared" si="2"/>
        <v>80</v>
      </c>
      <c r="P15" s="3">
        <f t="shared" si="1"/>
        <v>120</v>
      </c>
      <c r="Q15" s="3">
        <f t="shared" si="1"/>
        <v>60</v>
      </c>
      <c r="R15" s="3">
        <f>VLOOKUP(A15,[2]ohio!$A$2:$G$929,7,FALSE)</f>
        <v>60</v>
      </c>
      <c r="S15" s="3">
        <f t="shared" si="3"/>
        <v>670</v>
      </c>
      <c r="T15" s="3">
        <f t="shared" si="4"/>
        <v>33.5</v>
      </c>
      <c r="U15" s="3">
        <f t="shared" si="5"/>
        <v>33.5</v>
      </c>
    </row>
    <row r="16" spans="1:21" x14ac:dyDescent="0.35">
      <c r="A16" s="3">
        <f>[1]UTI!A16</f>
        <v>365065</v>
      </c>
      <c r="B16" s="4" t="str">
        <f>[1]UTI!B16</f>
        <v>HARRISON PAVILION CARE CENTER</v>
      </c>
      <c r="C16" s="3">
        <f>[1]move!Y16</f>
        <v>150</v>
      </c>
      <c r="D16" s="3">
        <f>[1]UTI!Y16</f>
        <v>100</v>
      </c>
      <c r="E16" s="3">
        <f>[1]cath!Y16</f>
        <v>100</v>
      </c>
      <c r="F16" s="3">
        <f>[1]PU!Y16</f>
        <v>20</v>
      </c>
      <c r="G16" s="3">
        <f>[1]falls!Y16</f>
        <v>40</v>
      </c>
      <c r="H16" s="3">
        <f>[1]AP!Y16</f>
        <v>150</v>
      </c>
      <c r="I16" s="3">
        <f>[1]ADL!Y16</f>
        <v>60</v>
      </c>
      <c r="J16" s="3">
        <f>VLOOKUP(A16,[2]ohio!$A$2:$G$929,6,FALSE)</f>
        <v>40</v>
      </c>
      <c r="K16" s="3">
        <f t="shared" si="0"/>
        <v>150</v>
      </c>
      <c r="L16" s="3">
        <f t="shared" si="2"/>
        <v>100</v>
      </c>
      <c r="M16" s="3">
        <f t="shared" si="2"/>
        <v>100</v>
      </c>
      <c r="N16" s="3">
        <f t="shared" si="2"/>
        <v>0</v>
      </c>
      <c r="O16" s="3">
        <f t="shared" si="2"/>
        <v>40</v>
      </c>
      <c r="P16" s="3">
        <f t="shared" si="1"/>
        <v>150</v>
      </c>
      <c r="Q16" s="3">
        <f t="shared" si="1"/>
        <v>60</v>
      </c>
      <c r="R16" s="3">
        <f>VLOOKUP(A16,[2]ohio!$A$2:$G$929,7,FALSE)</f>
        <v>40</v>
      </c>
      <c r="S16" s="3">
        <f t="shared" si="3"/>
        <v>640</v>
      </c>
      <c r="T16" s="3">
        <f t="shared" si="4"/>
        <v>32</v>
      </c>
      <c r="U16" s="3">
        <f t="shared" si="5"/>
        <v>32</v>
      </c>
    </row>
    <row r="17" spans="1:21" x14ac:dyDescent="0.35">
      <c r="A17" s="3">
        <f>[1]UTI!A17</f>
        <v>365071</v>
      </c>
      <c r="B17" s="4" t="str">
        <f>[1]UTI!B17</f>
        <v>BEACHWOOD POINTE CARE CENTER</v>
      </c>
      <c r="C17" s="3">
        <f>[1]move!Y17</f>
        <v>150</v>
      </c>
      <c r="D17" s="3">
        <f>[1]UTI!Y17</f>
        <v>100</v>
      </c>
      <c r="E17" s="3">
        <f>[1]cath!Y17</f>
        <v>100</v>
      </c>
      <c r="F17" s="3">
        <f>[1]PU!Y17</f>
        <v>20</v>
      </c>
      <c r="G17" s="3">
        <f>[1]falls!Y17</f>
        <v>80</v>
      </c>
      <c r="H17" s="3">
        <f>[1]AP!Y17</f>
        <v>150</v>
      </c>
      <c r="I17" s="3">
        <f>[1]ADL!Y17</f>
        <v>150</v>
      </c>
      <c r="J17" s="3">
        <f>VLOOKUP(A17,[2]ohio!$A$2:$G$929,6,FALSE)</f>
        <v>60</v>
      </c>
      <c r="K17" s="3">
        <f t="shared" si="0"/>
        <v>150</v>
      </c>
      <c r="L17" s="3">
        <f t="shared" si="2"/>
        <v>100</v>
      </c>
      <c r="M17" s="3">
        <f t="shared" si="2"/>
        <v>100</v>
      </c>
      <c r="N17" s="3">
        <f t="shared" si="2"/>
        <v>0</v>
      </c>
      <c r="O17" s="3">
        <f t="shared" si="2"/>
        <v>80</v>
      </c>
      <c r="P17" s="3">
        <f t="shared" si="1"/>
        <v>150</v>
      </c>
      <c r="Q17" s="3">
        <f t="shared" si="1"/>
        <v>150</v>
      </c>
      <c r="R17" s="3">
        <f>VLOOKUP(A17,[2]ohio!$A$2:$G$929,7,FALSE)</f>
        <v>60</v>
      </c>
      <c r="S17" s="3">
        <f t="shared" si="3"/>
        <v>790</v>
      </c>
      <c r="T17" s="3">
        <f t="shared" si="4"/>
        <v>39.5</v>
      </c>
      <c r="U17" s="3">
        <f t="shared" si="5"/>
        <v>39.5</v>
      </c>
    </row>
    <row r="18" spans="1:21" x14ac:dyDescent="0.35">
      <c r="A18" s="3">
        <f>[1]UTI!A18</f>
        <v>365072</v>
      </c>
      <c r="B18" s="4" t="str">
        <f>[1]UTI!B18</f>
        <v>ANNA MARIA OF AURORA</v>
      </c>
      <c r="C18" s="3">
        <f>[1]move!Y18</f>
        <v>150</v>
      </c>
      <c r="D18" s="3">
        <f>[1]UTI!Y18</f>
        <v>100</v>
      </c>
      <c r="E18" s="3">
        <f>[1]cath!Y18</f>
        <v>100</v>
      </c>
      <c r="F18" s="3">
        <f>[1]PU!Y18</f>
        <v>40</v>
      </c>
      <c r="G18" s="3">
        <f>[1]falls!Y18</f>
        <v>60</v>
      </c>
      <c r="H18" s="3">
        <f>[1]AP!Y18</f>
        <v>120</v>
      </c>
      <c r="I18" s="3">
        <f>[1]ADL!Y18</f>
        <v>150</v>
      </c>
      <c r="J18" s="3">
        <f>VLOOKUP(A18,[2]ohio!$A$2:$G$929,6,FALSE)</f>
        <v>80</v>
      </c>
      <c r="K18" s="3">
        <f t="shared" si="0"/>
        <v>150</v>
      </c>
      <c r="L18" s="3">
        <f t="shared" si="2"/>
        <v>100</v>
      </c>
      <c r="M18" s="3">
        <f t="shared" si="2"/>
        <v>100</v>
      </c>
      <c r="N18" s="3">
        <f t="shared" si="2"/>
        <v>40</v>
      </c>
      <c r="O18" s="3">
        <f t="shared" si="2"/>
        <v>60</v>
      </c>
      <c r="P18" s="3">
        <f t="shared" si="1"/>
        <v>120</v>
      </c>
      <c r="Q18" s="3">
        <f t="shared" si="1"/>
        <v>150</v>
      </c>
      <c r="R18" s="3">
        <f>VLOOKUP(A18,[2]ohio!$A$2:$G$929,7,FALSE)</f>
        <v>80</v>
      </c>
      <c r="S18" s="3">
        <f t="shared" si="3"/>
        <v>800</v>
      </c>
      <c r="T18" s="3">
        <f t="shared" si="4"/>
        <v>40</v>
      </c>
      <c r="U18" s="3">
        <f t="shared" si="5"/>
        <v>40</v>
      </c>
    </row>
    <row r="19" spans="1:21" x14ac:dyDescent="0.35">
      <c r="A19" s="3">
        <f>[1]UTI!A19</f>
        <v>365077</v>
      </c>
      <c r="B19" s="4" t="str">
        <f>[1]UTI!B19</f>
        <v>MONTEREY CARE CENTER</v>
      </c>
      <c r="C19" s="3">
        <f>[1]move!Y19</f>
        <v>150</v>
      </c>
      <c r="D19" s="3">
        <f>[1]UTI!Y19</f>
        <v>100</v>
      </c>
      <c r="E19" s="3">
        <f>[1]cath!Y19</f>
        <v>100</v>
      </c>
      <c r="F19" s="3">
        <f>[1]PU!Y19</f>
        <v>20</v>
      </c>
      <c r="G19" s="3">
        <f>[1]falls!Y19</f>
        <v>40</v>
      </c>
      <c r="H19" s="3">
        <f>[1]AP!Y19</f>
        <v>105</v>
      </c>
      <c r="I19" s="3">
        <f>[1]ADL!Y19</f>
        <v>135</v>
      </c>
      <c r="J19" s="3">
        <f>VLOOKUP(A19,[2]ohio!$A$2:$G$929,6,FALSE)</f>
        <v>40</v>
      </c>
      <c r="K19" s="3">
        <f t="shared" si="0"/>
        <v>150</v>
      </c>
      <c r="L19" s="3">
        <f t="shared" si="2"/>
        <v>100</v>
      </c>
      <c r="M19" s="3">
        <f t="shared" si="2"/>
        <v>100</v>
      </c>
      <c r="N19" s="3">
        <f t="shared" si="2"/>
        <v>0</v>
      </c>
      <c r="O19" s="3">
        <f t="shared" si="2"/>
        <v>40</v>
      </c>
      <c r="P19" s="3">
        <f t="shared" si="1"/>
        <v>105</v>
      </c>
      <c r="Q19" s="3">
        <f t="shared" si="1"/>
        <v>135</v>
      </c>
      <c r="R19" s="3">
        <f>VLOOKUP(A19,[2]ohio!$A$2:$G$929,7,FALSE)</f>
        <v>40</v>
      </c>
      <c r="S19" s="3">
        <f t="shared" si="3"/>
        <v>670</v>
      </c>
      <c r="T19" s="3">
        <f t="shared" si="4"/>
        <v>33.5</v>
      </c>
      <c r="U19" s="3">
        <f t="shared" si="5"/>
        <v>33.5</v>
      </c>
    </row>
    <row r="20" spans="1:21" x14ac:dyDescent="0.35">
      <c r="A20" s="3">
        <f>[1]UTI!A20</f>
        <v>365081</v>
      </c>
      <c r="B20" s="4" t="str">
        <f>[1]UTI!B20</f>
        <v>THREE RIVERS HEALTHCARE CENTER</v>
      </c>
      <c r="C20" s="3">
        <f>[1]move!Y20</f>
        <v>150</v>
      </c>
      <c r="D20" s="3">
        <f>[1]UTI!Y20</f>
        <v>100</v>
      </c>
      <c r="E20" s="3">
        <f>[1]cath!Y20</f>
        <v>100</v>
      </c>
      <c r="F20" s="3">
        <f>[1]PU!Y20</f>
        <v>40</v>
      </c>
      <c r="G20" s="3">
        <f>[1]falls!Y20</f>
        <v>60</v>
      </c>
      <c r="H20" s="3">
        <f>[1]AP!Y20</f>
        <v>60</v>
      </c>
      <c r="I20" s="3">
        <f>[1]ADL!Y20</f>
        <v>75</v>
      </c>
      <c r="J20" s="3">
        <f>VLOOKUP(A20,[2]ohio!$A$2:$G$929,6,FALSE)</f>
        <v>20</v>
      </c>
      <c r="K20" s="3">
        <f t="shared" si="0"/>
        <v>150</v>
      </c>
      <c r="L20" s="3">
        <f t="shared" si="2"/>
        <v>100</v>
      </c>
      <c r="M20" s="3">
        <f t="shared" si="2"/>
        <v>100</v>
      </c>
      <c r="N20" s="3">
        <f t="shared" si="2"/>
        <v>40</v>
      </c>
      <c r="O20" s="3">
        <f t="shared" si="2"/>
        <v>60</v>
      </c>
      <c r="P20" s="3">
        <f t="shared" si="1"/>
        <v>60</v>
      </c>
      <c r="Q20" s="3">
        <f t="shared" si="1"/>
        <v>75</v>
      </c>
      <c r="R20" s="3">
        <f>VLOOKUP(A20,[2]ohio!$A$2:$G$929,7,FALSE)</f>
        <v>0</v>
      </c>
      <c r="S20" s="3">
        <f t="shared" si="3"/>
        <v>585</v>
      </c>
      <c r="T20" s="3">
        <f t="shared" si="4"/>
        <v>29.25</v>
      </c>
      <c r="U20" s="3">
        <f t="shared" si="5"/>
        <v>29.25</v>
      </c>
    </row>
    <row r="21" spans="1:21" x14ac:dyDescent="0.35">
      <c r="A21" s="3">
        <f>[1]UTI!A21</f>
        <v>365084</v>
      </c>
      <c r="B21" s="4" t="str">
        <f>[1]UTI!B21</f>
        <v>PLEASANTVIEW CARE CENTER</v>
      </c>
      <c r="C21" s="3">
        <f>[1]move!Y21</f>
        <v>135</v>
      </c>
      <c r="D21" s="3">
        <f>[1]UTI!Y21</f>
        <v>100</v>
      </c>
      <c r="E21" s="3">
        <f>[1]cath!Y21</f>
        <v>100</v>
      </c>
      <c r="F21" s="3">
        <f>[1]PU!Y21</f>
        <v>80</v>
      </c>
      <c r="G21" s="3">
        <f>[1]falls!Y21</f>
        <v>60</v>
      </c>
      <c r="H21" s="3">
        <f>[1]AP!Y21</f>
        <v>135</v>
      </c>
      <c r="I21" s="3">
        <f>[1]ADL!Y21</f>
        <v>120</v>
      </c>
      <c r="J21" s="3">
        <f>VLOOKUP(A21,[2]ohio!$A$2:$G$929,6,FALSE)</f>
        <v>40</v>
      </c>
      <c r="K21" s="3">
        <f t="shared" si="0"/>
        <v>135</v>
      </c>
      <c r="L21" s="3">
        <f t="shared" si="2"/>
        <v>100</v>
      </c>
      <c r="M21" s="3">
        <f t="shared" si="2"/>
        <v>100</v>
      </c>
      <c r="N21" s="3">
        <f t="shared" si="2"/>
        <v>80</v>
      </c>
      <c r="O21" s="3">
        <f t="shared" si="2"/>
        <v>60</v>
      </c>
      <c r="P21" s="3">
        <f t="shared" si="1"/>
        <v>135</v>
      </c>
      <c r="Q21" s="3">
        <f t="shared" si="1"/>
        <v>120</v>
      </c>
      <c r="R21" s="3">
        <f>VLOOKUP(A21,[2]ohio!$A$2:$G$929,7,FALSE)</f>
        <v>40</v>
      </c>
      <c r="S21" s="3">
        <f t="shared" si="3"/>
        <v>770</v>
      </c>
      <c r="T21" s="3">
        <f t="shared" si="4"/>
        <v>38.5</v>
      </c>
      <c r="U21" s="3">
        <f t="shared" si="5"/>
        <v>38.5</v>
      </c>
    </row>
    <row r="22" spans="1:21" x14ac:dyDescent="0.35">
      <c r="A22" s="3">
        <f>[1]UTI!A22</f>
        <v>365085</v>
      </c>
      <c r="B22" s="4" t="str">
        <f>[1]UTI!B22</f>
        <v>LIFE CARE CENTER OF MEDINA</v>
      </c>
      <c r="C22" s="3">
        <f>[1]move!Y22</f>
        <v>105</v>
      </c>
      <c r="D22" s="3">
        <f>[1]UTI!Y22</f>
        <v>80</v>
      </c>
      <c r="E22" s="3">
        <f>[1]cath!Y22</f>
        <v>80</v>
      </c>
      <c r="F22" s="3">
        <f>[1]PU!Y22</f>
        <v>60</v>
      </c>
      <c r="G22" s="3">
        <f>[1]falls!Y22</f>
        <v>20</v>
      </c>
      <c r="H22" s="3">
        <f>[1]AP!Y22</f>
        <v>75</v>
      </c>
      <c r="I22" s="3">
        <f>[1]ADL!Y22</f>
        <v>135</v>
      </c>
      <c r="J22" s="3">
        <f>VLOOKUP(A22,[2]ohio!$A$2:$G$929,6,FALSE)</f>
        <v>60</v>
      </c>
      <c r="K22" s="3">
        <f t="shared" si="0"/>
        <v>105</v>
      </c>
      <c r="L22" s="3">
        <f t="shared" si="2"/>
        <v>80</v>
      </c>
      <c r="M22" s="3">
        <f t="shared" si="2"/>
        <v>80</v>
      </c>
      <c r="N22" s="3">
        <f t="shared" si="2"/>
        <v>60</v>
      </c>
      <c r="O22" s="3">
        <f t="shared" si="2"/>
        <v>0</v>
      </c>
      <c r="P22" s="3">
        <f t="shared" si="1"/>
        <v>75</v>
      </c>
      <c r="Q22" s="3">
        <f t="shared" si="1"/>
        <v>135</v>
      </c>
      <c r="R22" s="3">
        <f>VLOOKUP(A22,[2]ohio!$A$2:$G$929,7,FALSE)</f>
        <v>60</v>
      </c>
      <c r="S22" s="3">
        <f t="shared" si="3"/>
        <v>595</v>
      </c>
      <c r="T22" s="3">
        <f t="shared" si="4"/>
        <v>29.75</v>
      </c>
      <c r="U22" s="3">
        <f t="shared" si="5"/>
        <v>29.75</v>
      </c>
    </row>
    <row r="23" spans="1:21" x14ac:dyDescent="0.35">
      <c r="A23" s="3">
        <f>[1]UTI!A23</f>
        <v>365088</v>
      </c>
      <c r="B23" s="4" t="str">
        <f>[1]UTI!B23</f>
        <v>ENGLEWOOD HEALTH AND REHAB</v>
      </c>
      <c r="C23" s="3">
        <f>[1]move!Y23</f>
        <v>150</v>
      </c>
      <c r="D23" s="3">
        <f>[1]UTI!Y23</f>
        <v>100</v>
      </c>
      <c r="E23" s="3">
        <f>[1]cath!Y23</f>
        <v>100</v>
      </c>
      <c r="F23" s="3">
        <f>[1]PU!Y23</f>
        <v>40</v>
      </c>
      <c r="G23" s="3">
        <f>[1]falls!Y23</f>
        <v>80</v>
      </c>
      <c r="H23" s="3">
        <f>[1]AP!Y23</f>
        <v>120</v>
      </c>
      <c r="I23" s="3">
        <f>[1]ADL!Y23</f>
        <v>135</v>
      </c>
      <c r="J23" s="3">
        <f>VLOOKUP(A23,[2]ohio!$A$2:$G$929,6,FALSE)</f>
        <v>40</v>
      </c>
      <c r="K23" s="3">
        <f t="shared" si="0"/>
        <v>150</v>
      </c>
      <c r="L23" s="3">
        <f t="shared" si="2"/>
        <v>100</v>
      </c>
      <c r="M23" s="3">
        <f t="shared" si="2"/>
        <v>100</v>
      </c>
      <c r="N23" s="3">
        <f t="shared" si="2"/>
        <v>40</v>
      </c>
      <c r="O23" s="3">
        <f t="shared" si="2"/>
        <v>80</v>
      </c>
      <c r="P23" s="3">
        <f t="shared" si="1"/>
        <v>120</v>
      </c>
      <c r="Q23" s="3">
        <f t="shared" si="1"/>
        <v>135</v>
      </c>
      <c r="R23" s="3">
        <f>VLOOKUP(A23,[2]ohio!$A$2:$G$929,7,FALSE)</f>
        <v>40</v>
      </c>
      <c r="S23" s="3">
        <f t="shared" si="3"/>
        <v>765</v>
      </c>
      <c r="T23" s="3">
        <f t="shared" si="4"/>
        <v>38.25</v>
      </c>
      <c r="U23" s="3">
        <f t="shared" si="5"/>
        <v>38.25</v>
      </c>
    </row>
    <row r="24" spans="1:21" x14ac:dyDescent="0.35">
      <c r="A24" s="3">
        <f>[1]UTI!A24</f>
        <v>365093</v>
      </c>
      <c r="B24" s="4" t="str">
        <f>[1]UTI!B24</f>
        <v>GOOD SHEPHERD THE</v>
      </c>
      <c r="C24" s="3">
        <f>[1]move!Y24</f>
        <v>135</v>
      </c>
      <c r="D24" s="3">
        <f>[1]UTI!Y24</f>
        <v>100</v>
      </c>
      <c r="E24" s="3">
        <f>[1]cath!Y24</f>
        <v>100</v>
      </c>
      <c r="F24" s="3">
        <f>[1]PU!Y24</f>
        <v>80</v>
      </c>
      <c r="G24" s="3">
        <f>[1]falls!Y24</f>
        <v>20</v>
      </c>
      <c r="H24" s="3">
        <f>[1]AP!Y24</f>
        <v>90</v>
      </c>
      <c r="I24" s="3">
        <f>[1]ADL!Y24</f>
        <v>105</v>
      </c>
      <c r="J24" s="3">
        <f>VLOOKUP(A24,[2]ohio!$A$2:$G$929,6,FALSE)</f>
        <v>60</v>
      </c>
      <c r="K24" s="3">
        <f t="shared" si="0"/>
        <v>135</v>
      </c>
      <c r="L24" s="3">
        <f t="shared" si="2"/>
        <v>100</v>
      </c>
      <c r="M24" s="3">
        <f t="shared" si="2"/>
        <v>100</v>
      </c>
      <c r="N24" s="3">
        <f t="shared" si="2"/>
        <v>80</v>
      </c>
      <c r="O24" s="3">
        <f t="shared" si="2"/>
        <v>0</v>
      </c>
      <c r="P24" s="3">
        <f t="shared" si="1"/>
        <v>90</v>
      </c>
      <c r="Q24" s="3">
        <f t="shared" si="1"/>
        <v>105</v>
      </c>
      <c r="R24" s="3">
        <f>VLOOKUP(A24,[2]ohio!$A$2:$G$929,7,FALSE)</f>
        <v>60</v>
      </c>
      <c r="S24" s="3">
        <f t="shared" si="3"/>
        <v>670</v>
      </c>
      <c r="T24" s="3">
        <f t="shared" si="4"/>
        <v>33.5</v>
      </c>
      <c r="U24" s="3">
        <f t="shared" si="5"/>
        <v>33.5</v>
      </c>
    </row>
    <row r="25" spans="1:21" x14ac:dyDescent="0.35">
      <c r="A25" s="3">
        <f>[1]UTI!A25</f>
        <v>365094</v>
      </c>
      <c r="B25" s="4" t="str">
        <f>[1]UTI!B25</f>
        <v>KING DAVID POST ACUTE NURSING &amp; REHABILITATION LLC</v>
      </c>
      <c r="C25" s="3">
        <f>[1]move!Y25</f>
        <v>150</v>
      </c>
      <c r="D25" s="3">
        <f>[1]UTI!Y25</f>
        <v>80</v>
      </c>
      <c r="E25" s="3">
        <f>[1]cath!Y25</f>
        <v>100</v>
      </c>
      <c r="F25" s="3">
        <f>[1]PU!Y25</f>
        <v>40</v>
      </c>
      <c r="G25" s="3">
        <f>[1]falls!Y25</f>
        <v>40</v>
      </c>
      <c r="H25" s="3">
        <f>[1]AP!Y25</f>
        <v>135</v>
      </c>
      <c r="I25" s="3">
        <f>[1]ADL!Y25</f>
        <v>150</v>
      </c>
      <c r="J25" s="3">
        <f>VLOOKUP(A25,[2]ohio!$A$2:$G$929,6,FALSE)</f>
        <v>80</v>
      </c>
      <c r="K25" s="3">
        <f t="shared" si="0"/>
        <v>150</v>
      </c>
      <c r="L25" s="3">
        <f t="shared" si="2"/>
        <v>80</v>
      </c>
      <c r="M25" s="3">
        <f t="shared" si="2"/>
        <v>100</v>
      </c>
      <c r="N25" s="3">
        <f t="shared" si="2"/>
        <v>40</v>
      </c>
      <c r="O25" s="3">
        <f t="shared" si="2"/>
        <v>40</v>
      </c>
      <c r="P25" s="3">
        <f t="shared" si="1"/>
        <v>135</v>
      </c>
      <c r="Q25" s="3">
        <f t="shared" si="1"/>
        <v>150</v>
      </c>
      <c r="R25" s="3">
        <f>VLOOKUP(A25,[2]ohio!$A$2:$G$929,7,FALSE)</f>
        <v>80</v>
      </c>
      <c r="S25" s="3">
        <f t="shared" si="3"/>
        <v>775</v>
      </c>
      <c r="T25" s="3">
        <f t="shared" si="4"/>
        <v>38.75</v>
      </c>
      <c r="U25" s="3">
        <f t="shared" si="5"/>
        <v>38.75</v>
      </c>
    </row>
    <row r="26" spans="1:21" x14ac:dyDescent="0.35">
      <c r="A26" s="3">
        <f>[1]UTI!A26</f>
        <v>365101</v>
      </c>
      <c r="B26" s="4" t="str">
        <f>[1]UTI!B26</f>
        <v>SPRING CREEK NURSING AND REHABILITATION CENTER LLC</v>
      </c>
      <c r="C26" s="3">
        <f>[1]move!Y26</f>
        <v>90</v>
      </c>
      <c r="D26" s="3">
        <f>[1]UTI!Y26</f>
        <v>100</v>
      </c>
      <c r="E26" s="3">
        <f>[1]cath!Y26</f>
        <v>100</v>
      </c>
      <c r="F26" s="3">
        <f>[1]PU!Y26</f>
        <v>20</v>
      </c>
      <c r="G26" s="3">
        <f>[1]falls!Y26</f>
        <v>80</v>
      </c>
      <c r="H26" s="3">
        <f>[1]AP!Y26</f>
        <v>150</v>
      </c>
      <c r="I26" s="3">
        <f>[1]ADL!Y26</f>
        <v>105</v>
      </c>
      <c r="J26" s="3">
        <f>VLOOKUP(A26,[2]ohio!$A$2:$G$929,6,FALSE)</f>
        <v>20</v>
      </c>
      <c r="K26" s="3">
        <f t="shared" si="0"/>
        <v>90</v>
      </c>
      <c r="L26" s="3">
        <f t="shared" si="2"/>
        <v>100</v>
      </c>
      <c r="M26" s="3">
        <f t="shared" si="2"/>
        <v>100</v>
      </c>
      <c r="N26" s="3">
        <f t="shared" si="2"/>
        <v>0</v>
      </c>
      <c r="O26" s="3">
        <f t="shared" si="2"/>
        <v>80</v>
      </c>
      <c r="P26" s="3">
        <f t="shared" si="1"/>
        <v>150</v>
      </c>
      <c r="Q26" s="3">
        <f t="shared" si="1"/>
        <v>105</v>
      </c>
      <c r="R26" s="3">
        <f>VLOOKUP(A26,[2]ohio!$A$2:$G$929,7,FALSE)</f>
        <v>0</v>
      </c>
      <c r="S26" s="3">
        <f t="shared" si="3"/>
        <v>625</v>
      </c>
      <c r="T26" s="3">
        <f t="shared" si="4"/>
        <v>31.25</v>
      </c>
      <c r="U26" s="3">
        <f t="shared" si="5"/>
        <v>31.25</v>
      </c>
    </row>
    <row r="27" spans="1:21" x14ac:dyDescent="0.35">
      <c r="A27" s="3">
        <f>[1]UTI!A27</f>
        <v>365109</v>
      </c>
      <c r="B27" s="4" t="str">
        <f>[1]UTI!B27</f>
        <v>ALTENHEIM</v>
      </c>
      <c r="C27" s="3">
        <f>[1]move!Y27</f>
        <v>150</v>
      </c>
      <c r="D27" s="3">
        <f>[1]UTI!Y27</f>
        <v>100</v>
      </c>
      <c r="E27" s="3">
        <f>[1]cath!Y27</f>
        <v>100</v>
      </c>
      <c r="F27" s="3">
        <f>[1]PU!Y27</f>
        <v>40</v>
      </c>
      <c r="G27" s="3">
        <f>[1]falls!Y27</f>
        <v>60</v>
      </c>
      <c r="H27" s="3">
        <f>[1]AP!Y27</f>
        <v>135</v>
      </c>
      <c r="I27" s="3">
        <f>[1]ADL!Y27</f>
        <v>150</v>
      </c>
      <c r="J27" s="3">
        <f>VLOOKUP(A27,[2]ohio!$A$2:$G$929,6,FALSE)</f>
        <v>80</v>
      </c>
      <c r="K27" s="3">
        <f t="shared" si="0"/>
        <v>150</v>
      </c>
      <c r="L27" s="3">
        <f t="shared" si="2"/>
        <v>100</v>
      </c>
      <c r="M27" s="3">
        <f t="shared" si="2"/>
        <v>100</v>
      </c>
      <c r="N27" s="3">
        <f t="shared" si="2"/>
        <v>40</v>
      </c>
      <c r="O27" s="3">
        <f t="shared" si="2"/>
        <v>60</v>
      </c>
      <c r="P27" s="3">
        <f t="shared" si="1"/>
        <v>135</v>
      </c>
      <c r="Q27" s="3">
        <f t="shared" si="1"/>
        <v>150</v>
      </c>
      <c r="R27" s="3">
        <f>VLOOKUP(A27,[2]ohio!$A$2:$G$929,7,FALSE)</f>
        <v>80</v>
      </c>
      <c r="S27" s="3">
        <f t="shared" si="3"/>
        <v>815</v>
      </c>
      <c r="T27" s="3">
        <f t="shared" si="4"/>
        <v>40.75</v>
      </c>
      <c r="U27" s="3">
        <f t="shared" si="5"/>
        <v>40.75</v>
      </c>
    </row>
    <row r="28" spans="1:21" x14ac:dyDescent="0.35">
      <c r="A28" s="3">
        <f>[1]UTI!A28</f>
        <v>365114</v>
      </c>
      <c r="B28" s="4" t="str">
        <f>[1]UTI!B28</f>
        <v>HERITAGE MANOR  JEWISH HM FOR</v>
      </c>
      <c r="C28" s="3">
        <f>[1]move!Y28</f>
        <v>150</v>
      </c>
      <c r="D28" s="3">
        <f>[1]UTI!Y28</f>
        <v>80</v>
      </c>
      <c r="E28" s="3">
        <f>[1]cath!Y28</f>
        <v>100</v>
      </c>
      <c r="F28" s="3">
        <f>[1]PU!Y28</f>
        <v>40</v>
      </c>
      <c r="G28" s="3">
        <f>[1]falls!Y28</f>
        <v>80</v>
      </c>
      <c r="H28" s="3">
        <f>[1]AP!Y28</f>
        <v>105</v>
      </c>
      <c r="I28" s="3">
        <f>[1]ADL!Y28</f>
        <v>150</v>
      </c>
      <c r="J28" s="3">
        <f>VLOOKUP(A28,[2]ohio!$A$2:$G$929,6,FALSE)</f>
        <v>80</v>
      </c>
      <c r="K28" s="3">
        <f t="shared" si="0"/>
        <v>150</v>
      </c>
      <c r="L28" s="3">
        <f t="shared" si="2"/>
        <v>80</v>
      </c>
      <c r="M28" s="3">
        <f t="shared" si="2"/>
        <v>100</v>
      </c>
      <c r="N28" s="3">
        <f t="shared" si="2"/>
        <v>40</v>
      </c>
      <c r="O28" s="3">
        <f t="shared" si="2"/>
        <v>80</v>
      </c>
      <c r="P28" s="3">
        <f t="shared" si="1"/>
        <v>105</v>
      </c>
      <c r="Q28" s="3">
        <f t="shared" si="1"/>
        <v>150</v>
      </c>
      <c r="R28" s="3">
        <f>VLOOKUP(A28,[2]ohio!$A$2:$G$929,7,FALSE)</f>
        <v>80</v>
      </c>
      <c r="S28" s="3">
        <f t="shared" si="3"/>
        <v>785</v>
      </c>
      <c r="T28" s="3">
        <f t="shared" si="4"/>
        <v>39.25</v>
      </c>
      <c r="U28" s="3">
        <f t="shared" si="5"/>
        <v>39.25</v>
      </c>
    </row>
    <row r="29" spans="1:21" x14ac:dyDescent="0.35">
      <c r="A29" s="3">
        <f>[1]UTI!A29</f>
        <v>365115</v>
      </c>
      <c r="B29" s="4" t="str">
        <f>[1]UTI!B29</f>
        <v>RAE-ANN WESTLAKE</v>
      </c>
      <c r="C29" s="3">
        <f>[1]move!Y29</f>
        <v>150</v>
      </c>
      <c r="D29" s="3">
        <f>[1]UTI!Y29</f>
        <v>100</v>
      </c>
      <c r="E29" s="3">
        <f>[1]cath!Y29</f>
        <v>100</v>
      </c>
      <c r="F29" s="3">
        <f>[1]PU!Y29</f>
        <v>40</v>
      </c>
      <c r="G29" s="3">
        <f>[1]falls!Y29</f>
        <v>60</v>
      </c>
      <c r="H29" s="3">
        <f>[1]AP!Y29</f>
        <v>150</v>
      </c>
      <c r="I29" s="3">
        <f>[1]ADL!Y29</f>
        <v>150</v>
      </c>
      <c r="J29" s="3">
        <f>VLOOKUP(A29,[2]ohio!$A$2:$G$929,6,FALSE)</f>
        <v>40</v>
      </c>
      <c r="K29" s="3">
        <f t="shared" si="0"/>
        <v>150</v>
      </c>
      <c r="L29" s="3">
        <f t="shared" si="2"/>
        <v>100</v>
      </c>
      <c r="M29" s="3">
        <f t="shared" si="2"/>
        <v>100</v>
      </c>
      <c r="N29" s="3">
        <f t="shared" si="2"/>
        <v>40</v>
      </c>
      <c r="O29" s="3">
        <f t="shared" si="2"/>
        <v>60</v>
      </c>
      <c r="P29" s="3">
        <f t="shared" si="1"/>
        <v>150</v>
      </c>
      <c r="Q29" s="3">
        <f t="shared" si="1"/>
        <v>150</v>
      </c>
      <c r="R29" s="3">
        <f>VLOOKUP(A29,[2]ohio!$A$2:$G$929,7,FALSE)</f>
        <v>40</v>
      </c>
      <c r="S29" s="3">
        <f t="shared" si="3"/>
        <v>790</v>
      </c>
      <c r="T29" s="3">
        <f t="shared" si="4"/>
        <v>39.5</v>
      </c>
      <c r="U29" s="3">
        <f t="shared" si="5"/>
        <v>39.5</v>
      </c>
    </row>
    <row r="30" spans="1:21" x14ac:dyDescent="0.35">
      <c r="A30" s="3">
        <f>[1]UTI!A30</f>
        <v>365118</v>
      </c>
      <c r="B30" s="4" t="str">
        <f>[1]UTI!B30</f>
        <v>GERIATRIC CENTER OF MANSFIELD</v>
      </c>
      <c r="C30" s="3">
        <f>[1]move!Y30</f>
        <v>120</v>
      </c>
      <c r="D30" s="3">
        <f>[1]UTI!Y30</f>
        <v>20</v>
      </c>
      <c r="E30" s="3">
        <f>[1]cath!Y30</f>
        <v>100</v>
      </c>
      <c r="F30" s="3">
        <f>[1]PU!Y30</f>
        <v>20</v>
      </c>
      <c r="G30" s="3">
        <f>[1]falls!Y30</f>
        <v>80</v>
      </c>
      <c r="H30" s="3">
        <f>[1]AP!Y30</f>
        <v>135</v>
      </c>
      <c r="I30" s="3">
        <f>[1]ADL!Y30</f>
        <v>105</v>
      </c>
      <c r="J30" s="3">
        <f>VLOOKUP(A30,[2]ohio!$A$2:$G$929,6,FALSE)</f>
        <v>20</v>
      </c>
      <c r="K30" s="3">
        <f t="shared" si="0"/>
        <v>120</v>
      </c>
      <c r="L30" s="3">
        <f t="shared" si="2"/>
        <v>0</v>
      </c>
      <c r="M30" s="3">
        <f t="shared" si="2"/>
        <v>100</v>
      </c>
      <c r="N30" s="3">
        <f t="shared" si="2"/>
        <v>0</v>
      </c>
      <c r="O30" s="3">
        <f t="shared" si="2"/>
        <v>80</v>
      </c>
      <c r="P30" s="3">
        <f t="shared" si="1"/>
        <v>135</v>
      </c>
      <c r="Q30" s="3">
        <f t="shared" si="1"/>
        <v>105</v>
      </c>
      <c r="R30" s="3">
        <f>VLOOKUP(A30,[2]ohio!$A$2:$G$929,7,FALSE)</f>
        <v>0</v>
      </c>
      <c r="S30" s="3">
        <f t="shared" si="3"/>
        <v>540</v>
      </c>
      <c r="T30" s="3">
        <f t="shared" si="4"/>
        <v>27</v>
      </c>
      <c r="U30" s="3">
        <f t="shared" si="5"/>
        <v>27</v>
      </c>
    </row>
    <row r="31" spans="1:21" x14ac:dyDescent="0.35">
      <c r="A31" s="3">
        <f>[1]UTI!A31</f>
        <v>365129</v>
      </c>
      <c r="B31" s="4" t="str">
        <f>[1]UTI!B31</f>
        <v>EASTBROOK HEALTHCARE CENTER</v>
      </c>
      <c r="C31" s="3">
        <f>[1]move!Y31</f>
        <v>150</v>
      </c>
      <c r="D31" s="3">
        <f>[1]UTI!Y31</f>
        <v>100</v>
      </c>
      <c r="E31" s="3">
        <f>[1]cath!Y31</f>
        <v>100</v>
      </c>
      <c r="F31" s="3">
        <f>[1]PU!Y31</f>
        <v>100</v>
      </c>
      <c r="G31" s="3">
        <f>[1]falls!Y31</f>
        <v>100</v>
      </c>
      <c r="H31" s="3">
        <f>[1]AP!Y31</f>
        <v>150</v>
      </c>
      <c r="I31" s="3">
        <f>[1]ADL!Y31</f>
        <v>135</v>
      </c>
      <c r="J31" s="3">
        <f>VLOOKUP(A31,[2]ohio!$A$2:$G$929,6,FALSE)</f>
        <v>60</v>
      </c>
      <c r="K31" s="3">
        <f t="shared" si="0"/>
        <v>150</v>
      </c>
      <c r="L31" s="3">
        <f t="shared" si="2"/>
        <v>100</v>
      </c>
      <c r="M31" s="3">
        <f t="shared" si="2"/>
        <v>100</v>
      </c>
      <c r="N31" s="3">
        <f t="shared" si="2"/>
        <v>100</v>
      </c>
      <c r="O31" s="3">
        <f t="shared" si="2"/>
        <v>100</v>
      </c>
      <c r="P31" s="3">
        <f t="shared" si="1"/>
        <v>150</v>
      </c>
      <c r="Q31" s="3">
        <f t="shared" si="1"/>
        <v>135</v>
      </c>
      <c r="R31" s="3">
        <f>VLOOKUP(A31,[2]ohio!$A$2:$G$929,7,FALSE)</f>
        <v>60</v>
      </c>
      <c r="S31" s="3">
        <f t="shared" si="3"/>
        <v>895</v>
      </c>
      <c r="T31" s="3">
        <f t="shared" si="4"/>
        <v>44.75</v>
      </c>
      <c r="U31" s="3">
        <f t="shared" si="5"/>
        <v>44.75</v>
      </c>
    </row>
    <row r="32" spans="1:21" x14ac:dyDescent="0.35">
      <c r="A32" s="3">
        <f>[1]UTI!A32</f>
        <v>365134</v>
      </c>
      <c r="B32" s="4" t="str">
        <f>[1]UTI!B32</f>
        <v>HICKORY RIDGE NURSING &amp; REHABILITATION  CENTER</v>
      </c>
      <c r="C32" s="3">
        <f>[1]move!Y32</f>
        <v>135</v>
      </c>
      <c r="D32" s="3">
        <f>[1]UTI!Y32</f>
        <v>100</v>
      </c>
      <c r="E32" s="3">
        <f>[1]cath!Y32</f>
        <v>100</v>
      </c>
      <c r="F32" s="3">
        <f>[1]PU!Y32</f>
        <v>80</v>
      </c>
      <c r="G32" s="3">
        <f>[1]falls!Y32</f>
        <v>60</v>
      </c>
      <c r="H32" s="3">
        <f>[1]AP!Y32</f>
        <v>15</v>
      </c>
      <c r="I32" s="3">
        <f>[1]ADL!Y32</f>
        <v>15</v>
      </c>
      <c r="J32" s="3">
        <f>VLOOKUP(A32,[2]ohio!$A$2:$G$929,6,FALSE)</f>
        <v>20</v>
      </c>
      <c r="K32" s="3">
        <f t="shared" si="0"/>
        <v>135</v>
      </c>
      <c r="L32" s="3">
        <f t="shared" si="2"/>
        <v>100</v>
      </c>
      <c r="M32" s="3">
        <f t="shared" si="2"/>
        <v>100</v>
      </c>
      <c r="N32" s="3">
        <f t="shared" si="2"/>
        <v>80</v>
      </c>
      <c r="O32" s="3">
        <f t="shared" si="2"/>
        <v>60</v>
      </c>
      <c r="P32" s="3">
        <f t="shared" si="1"/>
        <v>0</v>
      </c>
      <c r="Q32" s="3">
        <f t="shared" si="1"/>
        <v>0</v>
      </c>
      <c r="R32" s="3">
        <f>VLOOKUP(A32,[2]ohio!$A$2:$G$929,7,FALSE)</f>
        <v>0</v>
      </c>
      <c r="S32" s="3">
        <f t="shared" si="3"/>
        <v>475</v>
      </c>
      <c r="T32" s="3">
        <f t="shared" si="4"/>
        <v>23.75</v>
      </c>
      <c r="U32" s="3">
        <f t="shared" si="5"/>
        <v>23.75</v>
      </c>
    </row>
    <row r="33" spans="1:21" x14ac:dyDescent="0.35">
      <c r="A33" s="3">
        <f>[1]UTI!A33</f>
        <v>365147</v>
      </c>
      <c r="B33" s="4" t="str">
        <f>[1]UTI!B33</f>
        <v>HIGHLAND OAKS HEALTH CENTER</v>
      </c>
      <c r="C33" s="3">
        <f>[1]move!Y33</f>
        <v>105</v>
      </c>
      <c r="D33" s="3">
        <f>[1]UTI!Y33</f>
        <v>100</v>
      </c>
      <c r="E33" s="3">
        <f>[1]cath!Y33</f>
        <v>100</v>
      </c>
      <c r="F33" s="3">
        <f>[1]PU!Y33</f>
        <v>100</v>
      </c>
      <c r="G33" s="3">
        <f>[1]falls!Y33</f>
        <v>20</v>
      </c>
      <c r="H33" s="3">
        <f>[1]AP!Y33</f>
        <v>60</v>
      </c>
      <c r="I33" s="3">
        <f>[1]ADL!Y33</f>
        <v>105</v>
      </c>
      <c r="J33" s="3">
        <f>VLOOKUP(A33,[2]ohio!$A$2:$G$929,6,FALSE)</f>
        <v>40</v>
      </c>
      <c r="K33" s="3">
        <f t="shared" si="0"/>
        <v>105</v>
      </c>
      <c r="L33" s="3">
        <f t="shared" si="2"/>
        <v>100</v>
      </c>
      <c r="M33" s="3">
        <f t="shared" si="2"/>
        <v>100</v>
      </c>
      <c r="N33" s="3">
        <f t="shared" si="2"/>
        <v>100</v>
      </c>
      <c r="O33" s="3">
        <f t="shared" si="2"/>
        <v>0</v>
      </c>
      <c r="P33" s="3">
        <f t="shared" si="1"/>
        <v>60</v>
      </c>
      <c r="Q33" s="3">
        <f t="shared" si="1"/>
        <v>105</v>
      </c>
      <c r="R33" s="3">
        <f>VLOOKUP(A33,[2]ohio!$A$2:$G$929,7,FALSE)</f>
        <v>40</v>
      </c>
      <c r="S33" s="3">
        <f t="shared" si="3"/>
        <v>610</v>
      </c>
      <c r="T33" s="3">
        <f t="shared" si="4"/>
        <v>30.5</v>
      </c>
      <c r="U33" s="3">
        <f t="shared" si="5"/>
        <v>30.5</v>
      </c>
    </row>
    <row r="34" spans="1:21" x14ac:dyDescent="0.35">
      <c r="A34" s="3">
        <f>[1]UTI!A34</f>
        <v>365152</v>
      </c>
      <c r="B34" s="4" t="str">
        <f>[1]UTI!B34</f>
        <v>SCHOENBRUNN HEALTHCARE</v>
      </c>
      <c r="C34" s="3">
        <f>[1]move!Y34</f>
        <v>150</v>
      </c>
      <c r="D34" s="3">
        <f>[1]UTI!Y34</f>
        <v>100</v>
      </c>
      <c r="E34" s="3">
        <f>[1]cath!Y34</f>
        <v>100</v>
      </c>
      <c r="F34" s="3">
        <f>[1]PU!Y34</f>
        <v>100</v>
      </c>
      <c r="G34" s="3">
        <f>[1]falls!Y34</f>
        <v>20</v>
      </c>
      <c r="H34" s="3">
        <f>[1]AP!Y34</f>
        <v>120</v>
      </c>
      <c r="I34" s="3">
        <f>[1]ADL!Y34</f>
        <v>150</v>
      </c>
      <c r="J34" s="3">
        <f>VLOOKUP(A34,[2]ohio!$A$2:$G$929,6,FALSE)</f>
        <v>20</v>
      </c>
      <c r="K34" s="3">
        <f t="shared" si="0"/>
        <v>150</v>
      </c>
      <c r="L34" s="3">
        <f t="shared" si="2"/>
        <v>100</v>
      </c>
      <c r="M34" s="3">
        <f t="shared" si="2"/>
        <v>100</v>
      </c>
      <c r="N34" s="3">
        <f t="shared" si="2"/>
        <v>100</v>
      </c>
      <c r="O34" s="3">
        <f t="shared" si="2"/>
        <v>0</v>
      </c>
      <c r="P34" s="3">
        <f t="shared" si="1"/>
        <v>120</v>
      </c>
      <c r="Q34" s="3">
        <f t="shared" si="1"/>
        <v>150</v>
      </c>
      <c r="R34" s="3">
        <f>VLOOKUP(A34,[2]ohio!$A$2:$G$929,7,FALSE)</f>
        <v>0</v>
      </c>
      <c r="S34" s="3">
        <f t="shared" si="3"/>
        <v>720</v>
      </c>
      <c r="T34" s="3">
        <f t="shared" si="4"/>
        <v>36</v>
      </c>
      <c r="U34" s="3">
        <f t="shared" si="5"/>
        <v>36</v>
      </c>
    </row>
    <row r="35" spans="1:21" x14ac:dyDescent="0.35">
      <c r="A35" s="3">
        <f>[1]UTI!A35</f>
        <v>365155</v>
      </c>
      <c r="B35" s="4" t="str">
        <f>[1]UTI!B35</f>
        <v>AVON PLACE</v>
      </c>
      <c r="C35" s="3">
        <f>[1]move!Y35</f>
        <v>150</v>
      </c>
      <c r="D35" s="3">
        <f>[1]UTI!Y35</f>
        <v>100</v>
      </c>
      <c r="E35" s="3">
        <f>[1]cath!Y35</f>
        <v>100</v>
      </c>
      <c r="F35" s="3">
        <f>[1]PU!Y35</f>
        <v>60</v>
      </c>
      <c r="G35" s="3">
        <f>[1]falls!Y35</f>
        <v>60</v>
      </c>
      <c r="H35" s="3">
        <f>[1]AP!Y35</f>
        <v>60</v>
      </c>
      <c r="I35" s="3">
        <f>[1]ADL!Y35</f>
        <v>105</v>
      </c>
      <c r="J35" s="3">
        <f>VLOOKUP(A35,[2]ohio!$A$2:$G$929,6,FALSE)</f>
        <v>20</v>
      </c>
      <c r="K35" s="3">
        <f t="shared" si="0"/>
        <v>150</v>
      </c>
      <c r="L35" s="3">
        <f t="shared" si="2"/>
        <v>100</v>
      </c>
      <c r="M35" s="3">
        <f t="shared" si="2"/>
        <v>100</v>
      </c>
      <c r="N35" s="3">
        <f t="shared" si="2"/>
        <v>60</v>
      </c>
      <c r="O35" s="3">
        <f t="shared" si="2"/>
        <v>60</v>
      </c>
      <c r="P35" s="3">
        <f t="shared" si="1"/>
        <v>60</v>
      </c>
      <c r="Q35" s="3">
        <f t="shared" si="1"/>
        <v>105</v>
      </c>
      <c r="R35" s="3">
        <f>VLOOKUP(A35,[2]ohio!$A$2:$G$929,7,FALSE)</f>
        <v>0</v>
      </c>
      <c r="S35" s="3">
        <f t="shared" si="3"/>
        <v>635</v>
      </c>
      <c r="T35" s="3">
        <f t="shared" si="4"/>
        <v>31.75</v>
      </c>
      <c r="U35" s="3">
        <f t="shared" si="5"/>
        <v>31.75</v>
      </c>
    </row>
    <row r="36" spans="1:21" x14ac:dyDescent="0.35">
      <c r="A36" s="3">
        <f>[1]UTI!A36</f>
        <v>365162</v>
      </c>
      <c r="B36" s="4" t="str">
        <f>[1]UTI!B36</f>
        <v>WESLEYAN VILLAGE</v>
      </c>
      <c r="C36" s="3">
        <f>[1]move!Y36</f>
        <v>150</v>
      </c>
      <c r="D36" s="3">
        <f>[1]UTI!Y36</f>
        <v>80</v>
      </c>
      <c r="E36" s="3">
        <f>[1]cath!Y36</f>
        <v>80</v>
      </c>
      <c r="F36" s="3">
        <f>[1]PU!Y36</f>
        <v>20</v>
      </c>
      <c r="G36" s="3">
        <f>[1]falls!Y36</f>
        <v>60</v>
      </c>
      <c r="H36" s="3">
        <f>[1]AP!Y36</f>
        <v>105</v>
      </c>
      <c r="I36" s="3">
        <f>[1]ADL!Y36</f>
        <v>60</v>
      </c>
      <c r="J36" s="3">
        <f>VLOOKUP(A36,[2]ohio!$A$2:$G$929,6,FALSE)</f>
        <v>80</v>
      </c>
      <c r="K36" s="3">
        <f t="shared" si="0"/>
        <v>150</v>
      </c>
      <c r="L36" s="3">
        <f t="shared" si="2"/>
        <v>80</v>
      </c>
      <c r="M36" s="3">
        <f t="shared" si="2"/>
        <v>80</v>
      </c>
      <c r="N36" s="3">
        <f t="shared" si="2"/>
        <v>0</v>
      </c>
      <c r="O36" s="3">
        <f t="shared" si="2"/>
        <v>60</v>
      </c>
      <c r="P36" s="3">
        <f t="shared" si="1"/>
        <v>105</v>
      </c>
      <c r="Q36" s="3">
        <f t="shared" si="1"/>
        <v>60</v>
      </c>
      <c r="R36" s="3">
        <f>VLOOKUP(A36,[2]ohio!$A$2:$G$929,7,FALSE)</f>
        <v>80</v>
      </c>
      <c r="S36" s="3">
        <f t="shared" si="3"/>
        <v>615</v>
      </c>
      <c r="T36" s="3">
        <f t="shared" si="4"/>
        <v>30.75</v>
      </c>
      <c r="U36" s="3">
        <f t="shared" si="5"/>
        <v>30.75</v>
      </c>
    </row>
    <row r="37" spans="1:21" x14ac:dyDescent="0.35">
      <c r="A37" s="3">
        <f>[1]UTI!A37</f>
        <v>365163</v>
      </c>
      <c r="B37" s="4" t="str">
        <f>[1]UTI!B37</f>
        <v>NORTHCREST REHAB AND NURSING CENTER</v>
      </c>
      <c r="C37" s="3">
        <f>[1]move!Y37</f>
        <v>150</v>
      </c>
      <c r="D37" s="3">
        <f>[1]UTI!Y37</f>
        <v>100</v>
      </c>
      <c r="E37" s="3">
        <f>[1]cath!Y37</f>
        <v>100</v>
      </c>
      <c r="F37" s="3">
        <f>[1]PU!Y37</f>
        <v>20</v>
      </c>
      <c r="G37" s="3">
        <f>[1]falls!Y37</f>
        <v>40</v>
      </c>
      <c r="H37" s="3">
        <f>[1]AP!Y37</f>
        <v>60</v>
      </c>
      <c r="I37" s="3">
        <f>[1]ADL!Y37</f>
        <v>135</v>
      </c>
      <c r="J37" s="3">
        <f>VLOOKUP(A37,[2]ohio!$A$2:$G$929,6,FALSE)</f>
        <v>40</v>
      </c>
      <c r="K37" s="3">
        <f t="shared" si="0"/>
        <v>150</v>
      </c>
      <c r="L37" s="3">
        <f t="shared" si="2"/>
        <v>100</v>
      </c>
      <c r="M37" s="3">
        <f t="shared" si="2"/>
        <v>100</v>
      </c>
      <c r="N37" s="3">
        <f t="shared" si="2"/>
        <v>0</v>
      </c>
      <c r="O37" s="3">
        <f t="shared" si="2"/>
        <v>40</v>
      </c>
      <c r="P37" s="3">
        <f t="shared" si="1"/>
        <v>60</v>
      </c>
      <c r="Q37" s="3">
        <f t="shared" si="1"/>
        <v>135</v>
      </c>
      <c r="R37" s="3">
        <f>VLOOKUP(A37,[2]ohio!$A$2:$G$929,7,FALSE)</f>
        <v>40</v>
      </c>
      <c r="S37" s="3">
        <f t="shared" si="3"/>
        <v>625</v>
      </c>
      <c r="T37" s="3">
        <f t="shared" si="4"/>
        <v>31.25</v>
      </c>
      <c r="U37" s="3">
        <f t="shared" si="5"/>
        <v>31.25</v>
      </c>
    </row>
    <row r="38" spans="1:21" x14ac:dyDescent="0.35">
      <c r="A38" s="3">
        <f>[1]UTI!A38</f>
        <v>365178</v>
      </c>
      <c r="B38" s="4" t="str">
        <f>[1]UTI!B38</f>
        <v>KENWOOD TERRACE HEALTHCARE CENTER</v>
      </c>
      <c r="C38" s="3">
        <f>[1]move!Y38</f>
        <v>150</v>
      </c>
      <c r="D38" s="3">
        <f>[1]UTI!Y38</f>
        <v>100</v>
      </c>
      <c r="E38" s="3">
        <f>[1]cath!Y38</f>
        <v>60</v>
      </c>
      <c r="F38" s="3">
        <f>[1]PU!Y38</f>
        <v>60</v>
      </c>
      <c r="G38" s="3">
        <f>[1]falls!Y38</f>
        <v>60</v>
      </c>
      <c r="H38" s="3">
        <f>[1]AP!Y38</f>
        <v>135</v>
      </c>
      <c r="I38" s="3">
        <f>[1]ADL!Y38</f>
        <v>60</v>
      </c>
      <c r="J38" s="3">
        <f>VLOOKUP(A38,[2]ohio!$A$2:$G$929,6,FALSE)</f>
        <v>20</v>
      </c>
      <c r="K38" s="3">
        <f t="shared" si="0"/>
        <v>150</v>
      </c>
      <c r="L38" s="3">
        <f t="shared" si="2"/>
        <v>100</v>
      </c>
      <c r="M38" s="3">
        <f t="shared" si="2"/>
        <v>60</v>
      </c>
      <c r="N38" s="3">
        <f t="shared" si="2"/>
        <v>60</v>
      </c>
      <c r="O38" s="3">
        <f t="shared" si="2"/>
        <v>60</v>
      </c>
      <c r="P38" s="3">
        <f t="shared" si="1"/>
        <v>135</v>
      </c>
      <c r="Q38" s="3">
        <f t="shared" si="1"/>
        <v>60</v>
      </c>
      <c r="R38" s="3">
        <f>VLOOKUP(A38,[2]ohio!$A$2:$G$929,7,FALSE)</f>
        <v>0</v>
      </c>
      <c r="S38" s="3">
        <f t="shared" si="3"/>
        <v>625</v>
      </c>
      <c r="T38" s="3">
        <f t="shared" si="4"/>
        <v>31.25</v>
      </c>
      <c r="U38" s="3">
        <f t="shared" si="5"/>
        <v>31.25</v>
      </c>
    </row>
    <row r="39" spans="1:21" x14ac:dyDescent="0.35">
      <c r="A39" s="3">
        <f>[1]UTI!A39</f>
        <v>365185</v>
      </c>
      <c r="B39" s="4" t="str">
        <f>[1]UTI!B39</f>
        <v>PARK CENTER HEALTHCARE AND REHABILITATION</v>
      </c>
      <c r="C39" s="3">
        <f>[1]move!Y39</f>
        <v>150</v>
      </c>
      <c r="D39" s="3">
        <f>[1]UTI!Y39</f>
        <v>100</v>
      </c>
      <c r="E39" s="3">
        <f>[1]cath!Y39</f>
        <v>100</v>
      </c>
      <c r="F39" s="3">
        <f>[1]PU!Y39</f>
        <v>80</v>
      </c>
      <c r="G39" s="3">
        <f>[1]falls!Y39</f>
        <v>40</v>
      </c>
      <c r="H39" s="3">
        <f>[1]AP!Y39</f>
        <v>0</v>
      </c>
      <c r="I39" s="3">
        <f>[1]ADL!Y39</f>
        <v>150</v>
      </c>
      <c r="J39" s="3">
        <f>VLOOKUP(A39,[2]ohio!$A$2:$G$929,6,FALSE)</f>
        <v>60</v>
      </c>
      <c r="K39" s="3">
        <f t="shared" si="0"/>
        <v>150</v>
      </c>
      <c r="L39" s="3">
        <f t="shared" si="2"/>
        <v>100</v>
      </c>
      <c r="M39" s="3">
        <f t="shared" si="2"/>
        <v>100</v>
      </c>
      <c r="N39" s="3">
        <f t="shared" si="2"/>
        <v>80</v>
      </c>
      <c r="O39" s="3">
        <f t="shared" si="2"/>
        <v>40</v>
      </c>
      <c r="P39" s="3">
        <f t="shared" si="1"/>
        <v>0</v>
      </c>
      <c r="Q39" s="3">
        <f t="shared" si="1"/>
        <v>150</v>
      </c>
      <c r="R39" s="3">
        <f>VLOOKUP(A39,[2]ohio!$A$2:$G$929,7,FALSE)</f>
        <v>60</v>
      </c>
      <c r="S39" s="3">
        <f t="shared" si="3"/>
        <v>680</v>
      </c>
      <c r="T39" s="3">
        <f t="shared" si="4"/>
        <v>34</v>
      </c>
      <c r="U39" s="3">
        <f t="shared" si="5"/>
        <v>34</v>
      </c>
    </row>
    <row r="40" spans="1:21" x14ac:dyDescent="0.35">
      <c r="A40" s="3">
        <f>[1]UTI!A40</f>
        <v>365186</v>
      </c>
      <c r="B40" s="4" t="str">
        <f>[1]UTI!B40</f>
        <v>AYDEN HEALTHCARE OF MADEIRA</v>
      </c>
      <c r="C40" s="3">
        <f>[1]move!Y40</f>
        <v>135</v>
      </c>
      <c r="D40" s="3">
        <f>[1]UTI!Y40</f>
        <v>100</v>
      </c>
      <c r="E40" s="3">
        <f>[1]cath!Y40</f>
        <v>100</v>
      </c>
      <c r="F40" s="3">
        <f>[1]PU!Y40</f>
        <v>80</v>
      </c>
      <c r="G40" s="3">
        <f>[1]falls!Y40</f>
        <v>80</v>
      </c>
      <c r="H40" s="3">
        <f>[1]AP!Y40</f>
        <v>75</v>
      </c>
      <c r="I40" s="3">
        <f>[1]ADL!Y40</f>
        <v>105</v>
      </c>
      <c r="J40" s="3">
        <f>VLOOKUP(A40,[2]ohio!$A$2:$G$929,6,FALSE)</f>
        <v>20</v>
      </c>
      <c r="K40" s="3">
        <f t="shared" si="0"/>
        <v>135</v>
      </c>
      <c r="L40" s="3">
        <f t="shared" si="2"/>
        <v>100</v>
      </c>
      <c r="M40" s="3">
        <f t="shared" si="2"/>
        <v>100</v>
      </c>
      <c r="N40" s="3">
        <f t="shared" si="2"/>
        <v>80</v>
      </c>
      <c r="O40" s="3">
        <f t="shared" si="2"/>
        <v>80</v>
      </c>
      <c r="P40" s="3">
        <f t="shared" si="1"/>
        <v>75</v>
      </c>
      <c r="Q40" s="3">
        <f t="shared" si="1"/>
        <v>105</v>
      </c>
      <c r="R40" s="3">
        <f>VLOOKUP(A40,[2]ohio!$A$2:$G$929,7,FALSE)</f>
        <v>0</v>
      </c>
      <c r="S40" s="3">
        <f t="shared" si="3"/>
        <v>675</v>
      </c>
      <c r="T40" s="3">
        <f t="shared" si="4"/>
        <v>33.75</v>
      </c>
      <c r="U40" s="3">
        <f t="shared" si="5"/>
        <v>33.75</v>
      </c>
    </row>
    <row r="41" spans="1:21" x14ac:dyDescent="0.35">
      <c r="A41" s="3">
        <f>[1]UTI!A41</f>
        <v>365187</v>
      </c>
      <c r="B41" s="4" t="str">
        <f>[1]UTI!B41</f>
        <v>XENIA HEALTH AND REHAB</v>
      </c>
      <c r="C41" s="3">
        <f>[1]move!Y41</f>
        <v>135</v>
      </c>
      <c r="D41" s="3">
        <f>[1]UTI!Y41</f>
        <v>80</v>
      </c>
      <c r="E41" s="3">
        <f>[1]cath!Y41</f>
        <v>100</v>
      </c>
      <c r="F41" s="3">
        <f>[1]PU!Y41</f>
        <v>40</v>
      </c>
      <c r="G41" s="3">
        <f>[1]falls!Y41</f>
        <v>100</v>
      </c>
      <c r="H41" s="3">
        <f>[1]AP!Y41</f>
        <v>150</v>
      </c>
      <c r="I41" s="3">
        <f>[1]ADL!Y41</f>
        <v>105</v>
      </c>
      <c r="J41" s="3">
        <f>VLOOKUP(A41,[2]ohio!$A$2:$G$929,6,FALSE)</f>
        <v>40</v>
      </c>
      <c r="K41" s="3">
        <f t="shared" si="0"/>
        <v>135</v>
      </c>
      <c r="L41" s="3">
        <f t="shared" si="2"/>
        <v>80</v>
      </c>
      <c r="M41" s="3">
        <f t="shared" si="2"/>
        <v>100</v>
      </c>
      <c r="N41" s="3">
        <f t="shared" si="2"/>
        <v>40</v>
      </c>
      <c r="O41" s="3">
        <f t="shared" si="2"/>
        <v>100</v>
      </c>
      <c r="P41" s="3">
        <f t="shared" si="1"/>
        <v>150</v>
      </c>
      <c r="Q41" s="3">
        <f t="shared" si="1"/>
        <v>105</v>
      </c>
      <c r="R41" s="3">
        <f>VLOOKUP(A41,[2]ohio!$A$2:$G$929,7,FALSE)</f>
        <v>40</v>
      </c>
      <c r="S41" s="3">
        <f t="shared" si="3"/>
        <v>750</v>
      </c>
      <c r="T41" s="3">
        <f t="shared" si="4"/>
        <v>37.5</v>
      </c>
      <c r="U41" s="3">
        <f t="shared" si="5"/>
        <v>37.5</v>
      </c>
    </row>
    <row r="42" spans="1:21" x14ac:dyDescent="0.35">
      <c r="A42" s="3">
        <f>[1]UTI!A42</f>
        <v>365192</v>
      </c>
      <c r="B42" s="4" t="str">
        <f>[1]UTI!B42</f>
        <v>GREENBRIER HEALTH CENTER</v>
      </c>
      <c r="C42" s="3">
        <f>[1]move!Y42</f>
        <v>135</v>
      </c>
      <c r="D42" s="3">
        <f>[1]UTI!Y42</f>
        <v>100</v>
      </c>
      <c r="E42" s="3">
        <f>[1]cath!Y42</f>
        <v>100</v>
      </c>
      <c r="F42" s="3">
        <f>[1]PU!Y42</f>
        <v>20</v>
      </c>
      <c r="G42" s="3">
        <f>[1]falls!Y42</f>
        <v>80</v>
      </c>
      <c r="H42" s="3">
        <f>[1]AP!Y42</f>
        <v>150</v>
      </c>
      <c r="I42" s="3">
        <f>[1]ADL!Y42</f>
        <v>75</v>
      </c>
      <c r="J42" s="3">
        <f>VLOOKUP(A42,[2]ohio!$A$2:$G$929,6,FALSE)</f>
        <v>20</v>
      </c>
      <c r="K42" s="3">
        <f t="shared" si="0"/>
        <v>135</v>
      </c>
      <c r="L42" s="3">
        <f t="shared" si="2"/>
        <v>100</v>
      </c>
      <c r="M42" s="3">
        <f t="shared" si="2"/>
        <v>100</v>
      </c>
      <c r="N42" s="3">
        <f t="shared" si="2"/>
        <v>0</v>
      </c>
      <c r="O42" s="3">
        <f t="shared" si="2"/>
        <v>80</v>
      </c>
      <c r="P42" s="3">
        <f t="shared" si="1"/>
        <v>150</v>
      </c>
      <c r="Q42" s="3">
        <f t="shared" si="1"/>
        <v>75</v>
      </c>
      <c r="R42" s="3">
        <f>VLOOKUP(A42,[2]ohio!$A$2:$G$929,7,FALSE)</f>
        <v>0</v>
      </c>
      <c r="S42" s="3">
        <f t="shared" si="3"/>
        <v>640</v>
      </c>
      <c r="T42" s="3">
        <f t="shared" si="4"/>
        <v>32</v>
      </c>
      <c r="U42" s="3">
        <f t="shared" si="5"/>
        <v>32</v>
      </c>
    </row>
    <row r="43" spans="1:21" x14ac:dyDescent="0.35">
      <c r="A43" s="3">
        <f>[1]UTI!A43</f>
        <v>365195</v>
      </c>
      <c r="B43" s="4" t="str">
        <f>[1]UTI!B43</f>
        <v>MCNAUGHTEN POINTE NURSING AND REHAB</v>
      </c>
      <c r="C43" s="3">
        <f>[1]move!Y43</f>
        <v>120</v>
      </c>
      <c r="D43" s="3">
        <f>[1]UTI!Y43</f>
        <v>100</v>
      </c>
      <c r="E43" s="3">
        <f>[1]cath!Y43</f>
        <v>100</v>
      </c>
      <c r="F43" s="3">
        <f>[1]PU!Y43</f>
        <v>40</v>
      </c>
      <c r="G43" s="3">
        <f>[1]falls!Y43</f>
        <v>100</v>
      </c>
      <c r="H43" s="3">
        <f>[1]AP!Y43</f>
        <v>135</v>
      </c>
      <c r="I43" s="3">
        <f>[1]ADL!Y43</f>
        <v>135</v>
      </c>
      <c r="J43" s="3">
        <f>VLOOKUP(A43,[2]ohio!$A$2:$G$929,6,FALSE)</f>
        <v>20</v>
      </c>
      <c r="K43" s="3">
        <f t="shared" si="0"/>
        <v>120</v>
      </c>
      <c r="L43" s="3">
        <f t="shared" si="2"/>
        <v>100</v>
      </c>
      <c r="M43" s="3">
        <f t="shared" si="2"/>
        <v>100</v>
      </c>
      <c r="N43" s="3">
        <f t="shared" si="2"/>
        <v>40</v>
      </c>
      <c r="O43" s="3">
        <f t="shared" si="2"/>
        <v>100</v>
      </c>
      <c r="P43" s="3">
        <f t="shared" si="1"/>
        <v>135</v>
      </c>
      <c r="Q43" s="3">
        <f t="shared" si="1"/>
        <v>135</v>
      </c>
      <c r="R43" s="3">
        <f>VLOOKUP(A43,[2]ohio!$A$2:$G$929,7,FALSE)</f>
        <v>0</v>
      </c>
      <c r="S43" s="3">
        <f t="shared" si="3"/>
        <v>730</v>
      </c>
      <c r="T43" s="3">
        <f t="shared" si="4"/>
        <v>36.5</v>
      </c>
      <c r="U43" s="3">
        <f t="shared" si="5"/>
        <v>36.5</v>
      </c>
    </row>
    <row r="44" spans="1:21" x14ac:dyDescent="0.35">
      <c r="A44" s="3">
        <f>[1]UTI!A44</f>
        <v>365196</v>
      </c>
      <c r="B44" s="4" t="str">
        <f>[1]UTI!B44</f>
        <v>PLEASANT RIDGE HEALTHCARE CENTER</v>
      </c>
      <c r="C44" s="3">
        <f>[1]move!Y44</f>
        <v>135</v>
      </c>
      <c r="D44" s="3">
        <f>[1]UTI!Y44</f>
        <v>100</v>
      </c>
      <c r="E44" s="3">
        <f>[1]cath!Y44</f>
        <v>100</v>
      </c>
      <c r="F44" s="3">
        <f>[1]PU!Y44</f>
        <v>80</v>
      </c>
      <c r="G44" s="3">
        <f>[1]falls!Y44</f>
        <v>100</v>
      </c>
      <c r="H44" s="3">
        <f>[1]AP!Y44</f>
        <v>120</v>
      </c>
      <c r="I44" s="3">
        <f>[1]ADL!Y44</f>
        <v>60</v>
      </c>
      <c r="J44" s="3">
        <f>VLOOKUP(A44,[2]ohio!$A$2:$G$929,6,FALSE)</f>
        <v>40</v>
      </c>
      <c r="K44" s="3">
        <f t="shared" si="0"/>
        <v>135</v>
      </c>
      <c r="L44" s="3">
        <f t="shared" si="2"/>
        <v>100</v>
      </c>
      <c r="M44" s="3">
        <f t="shared" si="2"/>
        <v>100</v>
      </c>
      <c r="N44" s="3">
        <f t="shared" si="2"/>
        <v>80</v>
      </c>
      <c r="O44" s="3">
        <f t="shared" si="2"/>
        <v>100</v>
      </c>
      <c r="P44" s="3">
        <f t="shared" si="1"/>
        <v>120</v>
      </c>
      <c r="Q44" s="3">
        <f t="shared" si="1"/>
        <v>60</v>
      </c>
      <c r="R44" s="3">
        <f>VLOOKUP(A44,[2]ohio!$A$2:$G$929,7,FALSE)</f>
        <v>40</v>
      </c>
      <c r="S44" s="3">
        <f t="shared" si="3"/>
        <v>735</v>
      </c>
      <c r="T44" s="3">
        <f t="shared" si="4"/>
        <v>36.75</v>
      </c>
      <c r="U44" s="3">
        <f t="shared" si="5"/>
        <v>36.75</v>
      </c>
    </row>
    <row r="45" spans="1:21" x14ac:dyDescent="0.35">
      <c r="A45" s="3">
        <f>[1]UTI!A45</f>
        <v>365202</v>
      </c>
      <c r="B45" s="4" t="str">
        <f>[1]UTI!B45</f>
        <v>CARECORE AT LIMA LLC</v>
      </c>
      <c r="C45" s="3">
        <f>[1]move!Y45</f>
        <v>135</v>
      </c>
      <c r="D45" s="3">
        <f>[1]UTI!Y45</f>
        <v>100</v>
      </c>
      <c r="E45" s="3">
        <f>[1]cath!Y45</f>
        <v>100</v>
      </c>
      <c r="F45" s="3">
        <f>[1]PU!Y45</f>
        <v>60</v>
      </c>
      <c r="G45" s="3">
        <f>[1]falls!Y45</f>
        <v>80</v>
      </c>
      <c r="H45" s="3">
        <f>[1]AP!Y45</f>
        <v>30</v>
      </c>
      <c r="I45" s="3">
        <f>[1]ADL!Y45</f>
        <v>120</v>
      </c>
      <c r="J45" s="3">
        <f>VLOOKUP(A45,[2]ohio!$A$2:$G$929,6,FALSE)</f>
        <v>20</v>
      </c>
      <c r="K45" s="3">
        <f t="shared" si="0"/>
        <v>135</v>
      </c>
      <c r="L45" s="3">
        <f t="shared" si="2"/>
        <v>100</v>
      </c>
      <c r="M45" s="3">
        <f t="shared" si="2"/>
        <v>100</v>
      </c>
      <c r="N45" s="3">
        <f t="shared" si="2"/>
        <v>60</v>
      </c>
      <c r="O45" s="3">
        <f t="shared" si="2"/>
        <v>80</v>
      </c>
      <c r="P45" s="3">
        <f t="shared" si="1"/>
        <v>30</v>
      </c>
      <c r="Q45" s="3">
        <f t="shared" si="1"/>
        <v>120</v>
      </c>
      <c r="R45" s="3">
        <f>VLOOKUP(A45,[2]ohio!$A$2:$G$929,7,FALSE)</f>
        <v>0</v>
      </c>
      <c r="S45" s="3">
        <f t="shared" si="3"/>
        <v>625</v>
      </c>
      <c r="T45" s="3">
        <f t="shared" si="4"/>
        <v>31.25</v>
      </c>
      <c r="U45" s="3">
        <f t="shared" si="5"/>
        <v>31.25</v>
      </c>
    </row>
    <row r="46" spans="1:21" x14ac:dyDescent="0.35">
      <c r="A46" s="3">
        <f>[1]UTI!A46</f>
        <v>365209</v>
      </c>
      <c r="B46" s="4" t="str">
        <f>[1]UTI!B46</f>
        <v>MAJESTIC CARE OF MIDDLETOWN LLC</v>
      </c>
      <c r="C46" s="3">
        <f>[1]move!Y46</f>
        <v>150</v>
      </c>
      <c r="D46" s="3">
        <f>[1]UTI!Y46</f>
        <v>80</v>
      </c>
      <c r="E46" s="3">
        <f>[1]cath!Y46</f>
        <v>40</v>
      </c>
      <c r="F46" s="3">
        <f>[1]PU!Y46</f>
        <v>20</v>
      </c>
      <c r="G46" s="3">
        <f>[1]falls!Y46</f>
        <v>20</v>
      </c>
      <c r="H46" s="3">
        <f>[1]AP!Y46</f>
        <v>30</v>
      </c>
      <c r="I46" s="3">
        <f>[1]ADL!Y46</f>
        <v>90</v>
      </c>
      <c r="J46" s="3">
        <f>VLOOKUP(A46,[2]ohio!$A$2:$G$929,6,FALSE)</f>
        <v>20</v>
      </c>
      <c r="K46" s="3">
        <f t="shared" si="0"/>
        <v>150</v>
      </c>
      <c r="L46" s="3">
        <f t="shared" si="2"/>
        <v>80</v>
      </c>
      <c r="M46" s="3">
        <f t="shared" si="2"/>
        <v>40</v>
      </c>
      <c r="N46" s="3">
        <f t="shared" si="2"/>
        <v>0</v>
      </c>
      <c r="O46" s="3">
        <f t="shared" si="2"/>
        <v>0</v>
      </c>
      <c r="P46" s="3">
        <f t="shared" si="1"/>
        <v>30</v>
      </c>
      <c r="Q46" s="3">
        <f t="shared" si="1"/>
        <v>90</v>
      </c>
      <c r="R46" s="3">
        <f>VLOOKUP(A46,[2]ohio!$A$2:$G$929,7,FALSE)</f>
        <v>0</v>
      </c>
      <c r="S46" s="3">
        <f t="shared" si="3"/>
        <v>390</v>
      </c>
      <c r="T46" s="3">
        <f t="shared" si="4"/>
        <v>19.5</v>
      </c>
      <c r="U46" s="3">
        <f t="shared" si="5"/>
        <v>19.5</v>
      </c>
    </row>
    <row r="47" spans="1:21" x14ac:dyDescent="0.35">
      <c r="A47" s="3">
        <f>[1]UTI!A47</f>
        <v>365215</v>
      </c>
      <c r="B47" s="4" t="str">
        <f>[1]UTI!B47</f>
        <v>SUBURBAN HEALTHCARE AND REHABILITATION</v>
      </c>
      <c r="C47" s="3">
        <f>[1]move!Y47</f>
        <v>150</v>
      </c>
      <c r="D47" s="3">
        <f>[1]UTI!Y47</f>
        <v>100</v>
      </c>
      <c r="E47" s="3">
        <f>[1]cath!Y47</f>
        <v>100</v>
      </c>
      <c r="F47" s="3">
        <f>[1]PU!Y47</f>
        <v>20</v>
      </c>
      <c r="G47" s="3">
        <f>[1]falls!Y47</f>
        <v>80</v>
      </c>
      <c r="H47" s="3">
        <f>[1]AP!Y47</f>
        <v>150</v>
      </c>
      <c r="I47" s="3">
        <f>[1]ADL!Y47</f>
        <v>150</v>
      </c>
      <c r="J47" s="3">
        <f>VLOOKUP(A47,[2]ohio!$A$2:$G$929,6,FALSE)</f>
        <v>60</v>
      </c>
      <c r="K47" s="3">
        <f t="shared" si="0"/>
        <v>150</v>
      </c>
      <c r="L47" s="3">
        <f t="shared" si="2"/>
        <v>100</v>
      </c>
      <c r="M47" s="3">
        <f t="shared" si="2"/>
        <v>100</v>
      </c>
      <c r="N47" s="3">
        <f t="shared" si="2"/>
        <v>0</v>
      </c>
      <c r="O47" s="3">
        <f t="shared" si="2"/>
        <v>80</v>
      </c>
      <c r="P47" s="3">
        <f t="shared" si="1"/>
        <v>150</v>
      </c>
      <c r="Q47" s="3">
        <f t="shared" si="1"/>
        <v>150</v>
      </c>
      <c r="R47" s="3">
        <f>VLOOKUP(A47,[2]ohio!$A$2:$G$929,7,FALSE)</f>
        <v>60</v>
      </c>
      <c r="S47" s="3">
        <f t="shared" si="3"/>
        <v>790</v>
      </c>
      <c r="T47" s="3">
        <f t="shared" si="4"/>
        <v>39.5</v>
      </c>
      <c r="U47" s="3">
        <f t="shared" si="5"/>
        <v>39.5</v>
      </c>
    </row>
    <row r="48" spans="1:21" x14ac:dyDescent="0.35">
      <c r="A48" s="3">
        <f>[1]UTI!A48</f>
        <v>365218</v>
      </c>
      <c r="B48" s="4" t="str">
        <f>[1]UTI!B48</f>
        <v>BLUE ASH CARE CENTER</v>
      </c>
      <c r="C48" s="3">
        <f>[1]move!Y48</f>
        <v>15</v>
      </c>
      <c r="D48" s="3">
        <f>[1]UTI!Y48</f>
        <v>100</v>
      </c>
      <c r="E48" s="3">
        <f>[1]cath!Y48</f>
        <v>80</v>
      </c>
      <c r="F48" s="3">
        <f>[1]PU!Y48</f>
        <v>60</v>
      </c>
      <c r="G48" s="3">
        <f>[1]falls!Y48</f>
        <v>100</v>
      </c>
      <c r="H48" s="3">
        <f>[1]AP!Y48</f>
        <v>120</v>
      </c>
      <c r="I48" s="3">
        <f>[1]ADL!Y48</f>
        <v>15</v>
      </c>
      <c r="J48" s="3">
        <f>VLOOKUP(A48,[2]ohio!$A$2:$G$929,6,FALSE)</f>
        <v>20</v>
      </c>
      <c r="K48" s="3">
        <f t="shared" si="0"/>
        <v>0</v>
      </c>
      <c r="L48" s="3">
        <f t="shared" si="2"/>
        <v>100</v>
      </c>
      <c r="M48" s="3">
        <f t="shared" si="2"/>
        <v>80</v>
      </c>
      <c r="N48" s="3">
        <f t="shared" si="2"/>
        <v>60</v>
      </c>
      <c r="O48" s="3">
        <f t="shared" si="2"/>
        <v>100</v>
      </c>
      <c r="P48" s="3">
        <f t="shared" si="1"/>
        <v>120</v>
      </c>
      <c r="Q48" s="3">
        <f t="shared" si="1"/>
        <v>0</v>
      </c>
      <c r="R48" s="3">
        <f>VLOOKUP(A48,[2]ohio!$A$2:$G$929,7,FALSE)</f>
        <v>0</v>
      </c>
      <c r="S48" s="3">
        <f t="shared" si="3"/>
        <v>460</v>
      </c>
      <c r="T48" s="3">
        <f t="shared" si="4"/>
        <v>23</v>
      </c>
      <c r="U48" s="3">
        <f t="shared" si="5"/>
        <v>23</v>
      </c>
    </row>
    <row r="49" spans="1:21" x14ac:dyDescent="0.35">
      <c r="A49" s="3">
        <f>[1]UTI!A49</f>
        <v>365221</v>
      </c>
      <c r="B49" s="4" t="str">
        <f>[1]UTI!B49</f>
        <v>EDGEWOOD MANOR OF GREENFIELD</v>
      </c>
      <c r="C49" s="3">
        <f>[1]move!Y49</f>
        <v>135</v>
      </c>
      <c r="D49" s="3">
        <f>[1]UTI!Y49</f>
        <v>100</v>
      </c>
      <c r="E49" s="3">
        <f>[1]cath!Y49</f>
        <v>100</v>
      </c>
      <c r="F49" s="3">
        <f>[1]PU!Y49</f>
        <v>20</v>
      </c>
      <c r="G49" s="3">
        <f>[1]falls!Y49</f>
        <v>100</v>
      </c>
      <c r="H49" s="3">
        <f>[1]AP!Y49</f>
        <v>150</v>
      </c>
      <c r="I49" s="3">
        <f>[1]ADL!Y49</f>
        <v>90</v>
      </c>
      <c r="J49" s="3">
        <f>VLOOKUP(A49,[2]ohio!$A$2:$G$929,6,FALSE)</f>
        <v>60</v>
      </c>
      <c r="K49" s="3">
        <f t="shared" si="0"/>
        <v>135</v>
      </c>
      <c r="L49" s="3">
        <f t="shared" si="2"/>
        <v>100</v>
      </c>
      <c r="M49" s="3">
        <f t="shared" si="2"/>
        <v>100</v>
      </c>
      <c r="N49" s="3">
        <f t="shared" si="2"/>
        <v>0</v>
      </c>
      <c r="O49" s="3">
        <f t="shared" si="2"/>
        <v>100</v>
      </c>
      <c r="P49" s="3">
        <f t="shared" si="1"/>
        <v>150</v>
      </c>
      <c r="Q49" s="3">
        <f t="shared" si="1"/>
        <v>90</v>
      </c>
      <c r="R49" s="3">
        <f>VLOOKUP(A49,[2]ohio!$A$2:$G$929,7,FALSE)</f>
        <v>60</v>
      </c>
      <c r="S49" s="3">
        <f t="shared" si="3"/>
        <v>735</v>
      </c>
      <c r="T49" s="3">
        <f t="shared" si="4"/>
        <v>36.75</v>
      </c>
      <c r="U49" s="3">
        <f t="shared" si="5"/>
        <v>36.75</v>
      </c>
    </row>
    <row r="50" spans="1:21" x14ac:dyDescent="0.35">
      <c r="A50" s="3">
        <f>[1]UTI!A50</f>
        <v>365222</v>
      </c>
      <c r="B50" s="4" t="str">
        <f>[1]UTI!B50</f>
        <v>LAURELS OF NORWORTH THE</v>
      </c>
      <c r="C50" s="3">
        <f>[1]move!Y50</f>
        <v>150</v>
      </c>
      <c r="D50" s="3">
        <f>[1]UTI!Y50</f>
        <v>100</v>
      </c>
      <c r="E50" s="3">
        <f>[1]cath!Y50</f>
        <v>100</v>
      </c>
      <c r="F50" s="3">
        <f>[1]PU!Y50</f>
        <v>20</v>
      </c>
      <c r="G50" s="3">
        <f>[1]falls!Y50</f>
        <v>80</v>
      </c>
      <c r="H50" s="3">
        <f>[1]AP!Y50</f>
        <v>60</v>
      </c>
      <c r="I50" s="3">
        <f>[1]ADL!Y50</f>
        <v>120</v>
      </c>
      <c r="J50" s="3">
        <f>VLOOKUP(A50,[2]ohio!$A$2:$G$929,6,FALSE)</f>
        <v>80</v>
      </c>
      <c r="K50" s="3">
        <f t="shared" si="0"/>
        <v>150</v>
      </c>
      <c r="L50" s="3">
        <f t="shared" si="2"/>
        <v>100</v>
      </c>
      <c r="M50" s="3">
        <f t="shared" si="2"/>
        <v>100</v>
      </c>
      <c r="N50" s="3">
        <f t="shared" si="2"/>
        <v>0</v>
      </c>
      <c r="O50" s="3">
        <f t="shared" si="2"/>
        <v>80</v>
      </c>
      <c r="P50" s="3">
        <f t="shared" si="1"/>
        <v>60</v>
      </c>
      <c r="Q50" s="3">
        <f t="shared" si="1"/>
        <v>120</v>
      </c>
      <c r="R50" s="3">
        <f>VLOOKUP(A50,[2]ohio!$A$2:$G$929,7,FALSE)</f>
        <v>80</v>
      </c>
      <c r="S50" s="3">
        <f t="shared" si="3"/>
        <v>690</v>
      </c>
      <c r="T50" s="3">
        <f t="shared" si="4"/>
        <v>34.5</v>
      </c>
      <c r="U50" s="3">
        <f t="shared" si="5"/>
        <v>34.5</v>
      </c>
    </row>
    <row r="51" spans="1:21" x14ac:dyDescent="0.35">
      <c r="A51" s="3">
        <f>[1]UTI!A51</f>
        <v>365228</v>
      </c>
      <c r="B51" s="4" t="str">
        <f>[1]UTI!B51</f>
        <v>WILMINGTON NURSING &amp; REHAB</v>
      </c>
      <c r="C51" s="3">
        <f>[1]move!Y51</f>
        <v>150</v>
      </c>
      <c r="D51" s="3">
        <f>[1]UTI!Y51</f>
        <v>80</v>
      </c>
      <c r="E51" s="3">
        <f>[1]cath!Y51</f>
        <v>100</v>
      </c>
      <c r="F51" s="3">
        <f>[1]PU!Y51</f>
        <v>80</v>
      </c>
      <c r="G51" s="3">
        <f>[1]falls!Y51</f>
        <v>80</v>
      </c>
      <c r="H51" s="3">
        <f>[1]AP!Y51</f>
        <v>120</v>
      </c>
      <c r="I51" s="3">
        <f>[1]ADL!Y51</f>
        <v>75</v>
      </c>
      <c r="J51" s="3">
        <f>VLOOKUP(A51,[2]ohio!$A$2:$G$929,6,FALSE)</f>
        <v>40</v>
      </c>
      <c r="K51" s="3">
        <f t="shared" si="0"/>
        <v>150</v>
      </c>
      <c r="L51" s="3">
        <f t="shared" si="2"/>
        <v>80</v>
      </c>
      <c r="M51" s="3">
        <f t="shared" si="2"/>
        <v>100</v>
      </c>
      <c r="N51" s="3">
        <f t="shared" si="2"/>
        <v>80</v>
      </c>
      <c r="O51" s="3">
        <f t="shared" si="2"/>
        <v>80</v>
      </c>
      <c r="P51" s="3">
        <f t="shared" si="1"/>
        <v>120</v>
      </c>
      <c r="Q51" s="3">
        <f t="shared" si="1"/>
        <v>75</v>
      </c>
      <c r="R51" s="3">
        <f>VLOOKUP(A51,[2]ohio!$A$2:$G$929,7,FALSE)</f>
        <v>40</v>
      </c>
      <c r="S51" s="3">
        <f t="shared" si="3"/>
        <v>725</v>
      </c>
      <c r="T51" s="3">
        <f t="shared" si="4"/>
        <v>36.25</v>
      </c>
      <c r="U51" s="3">
        <f t="shared" si="5"/>
        <v>36.25</v>
      </c>
    </row>
    <row r="52" spans="1:21" x14ac:dyDescent="0.35">
      <c r="A52" s="3">
        <f>[1]UTI!A52</f>
        <v>365232</v>
      </c>
      <c r="B52" s="4" t="str">
        <f>[1]UTI!B52</f>
        <v>VANCREST OF ST MARY'S</v>
      </c>
      <c r="C52" s="3">
        <f>[1]move!Y52</f>
        <v>135</v>
      </c>
      <c r="D52" s="3">
        <f>[1]UTI!Y52</f>
        <v>80</v>
      </c>
      <c r="E52" s="3">
        <f>[1]cath!Y52</f>
        <v>100</v>
      </c>
      <c r="F52" s="3">
        <f>[1]PU!Y52</f>
        <v>100</v>
      </c>
      <c r="G52" s="3">
        <f>[1]falls!Y52</f>
        <v>80</v>
      </c>
      <c r="H52" s="3">
        <f>[1]AP!Y52</f>
        <v>60</v>
      </c>
      <c r="I52" s="3">
        <f>[1]ADL!Y52</f>
        <v>60</v>
      </c>
      <c r="J52" s="3">
        <f>VLOOKUP(A52,[2]ohio!$A$2:$G$929,6,FALSE)</f>
        <v>40</v>
      </c>
      <c r="K52" s="3">
        <f t="shared" si="0"/>
        <v>135</v>
      </c>
      <c r="L52" s="3">
        <f t="shared" si="2"/>
        <v>80</v>
      </c>
      <c r="M52" s="3">
        <f t="shared" si="2"/>
        <v>100</v>
      </c>
      <c r="N52" s="3">
        <f t="shared" si="2"/>
        <v>100</v>
      </c>
      <c r="O52" s="3">
        <f t="shared" si="2"/>
        <v>80</v>
      </c>
      <c r="P52" s="3">
        <f t="shared" si="1"/>
        <v>60</v>
      </c>
      <c r="Q52" s="3">
        <f t="shared" si="1"/>
        <v>60</v>
      </c>
      <c r="R52" s="3">
        <f>VLOOKUP(A52,[2]ohio!$A$2:$G$929,7,FALSE)</f>
        <v>40</v>
      </c>
      <c r="S52" s="3">
        <f t="shared" si="3"/>
        <v>655</v>
      </c>
      <c r="T52" s="3">
        <f t="shared" si="4"/>
        <v>32.75</v>
      </c>
      <c r="U52" s="3">
        <f t="shared" si="5"/>
        <v>32.75</v>
      </c>
    </row>
    <row r="53" spans="1:21" x14ac:dyDescent="0.35">
      <c r="A53" s="3">
        <f>[1]UTI!A53</f>
        <v>365236</v>
      </c>
      <c r="B53" s="4" t="str">
        <f>[1]UTI!B53</f>
        <v>HOMESTEAD II</v>
      </c>
      <c r="C53" s="3">
        <f>[1]move!Y53</f>
        <v>150</v>
      </c>
      <c r="D53" s="3">
        <f>[1]UTI!Y53</f>
        <v>100</v>
      </c>
      <c r="E53" s="3">
        <f>[1]cath!Y53</f>
        <v>80</v>
      </c>
      <c r="F53" s="3">
        <f>[1]PU!Y53</f>
        <v>100</v>
      </c>
      <c r="G53" s="3">
        <f>[1]falls!Y53</f>
        <v>100</v>
      </c>
      <c r="H53" s="3">
        <f>[1]AP!Y53</f>
        <v>90</v>
      </c>
      <c r="I53" s="3">
        <f>[1]ADL!Y53</f>
        <v>150</v>
      </c>
      <c r="J53" s="3">
        <f>VLOOKUP(A53,[2]ohio!$A$2:$G$929,6,FALSE)</f>
        <v>40</v>
      </c>
      <c r="K53" s="3">
        <f t="shared" si="0"/>
        <v>150</v>
      </c>
      <c r="L53" s="3">
        <f t="shared" si="2"/>
        <v>100</v>
      </c>
      <c r="M53" s="3">
        <f t="shared" si="2"/>
        <v>80</v>
      </c>
      <c r="N53" s="3">
        <f t="shared" si="2"/>
        <v>100</v>
      </c>
      <c r="O53" s="3">
        <f t="shared" si="2"/>
        <v>100</v>
      </c>
      <c r="P53" s="3">
        <f t="shared" si="1"/>
        <v>90</v>
      </c>
      <c r="Q53" s="3">
        <f t="shared" si="1"/>
        <v>150</v>
      </c>
      <c r="R53" s="3">
        <f>VLOOKUP(A53,[2]ohio!$A$2:$G$929,7,FALSE)</f>
        <v>40</v>
      </c>
      <c r="S53" s="3">
        <f t="shared" si="3"/>
        <v>810</v>
      </c>
      <c r="T53" s="3">
        <f t="shared" si="4"/>
        <v>40.5</v>
      </c>
      <c r="U53" s="3">
        <f t="shared" si="5"/>
        <v>40.5</v>
      </c>
    </row>
    <row r="54" spans="1:21" x14ac:dyDescent="0.35">
      <c r="A54" s="3">
        <f>[1]UTI!A54</f>
        <v>365238</v>
      </c>
      <c r="B54" s="4" t="str">
        <f>[1]UTI!B54</f>
        <v>WAPAKONETA MANOR</v>
      </c>
      <c r="C54" s="3">
        <f>[1]move!Y54</f>
        <v>75</v>
      </c>
      <c r="D54" s="3">
        <f>[1]UTI!Y54</f>
        <v>60</v>
      </c>
      <c r="E54" s="3">
        <f>[1]cath!Y54</f>
        <v>100</v>
      </c>
      <c r="F54" s="3">
        <f>[1]PU!Y54</f>
        <v>60</v>
      </c>
      <c r="G54" s="3">
        <f>[1]falls!Y54</f>
        <v>80</v>
      </c>
      <c r="H54" s="3">
        <f>[1]AP!Y54</f>
        <v>75</v>
      </c>
      <c r="I54" s="3">
        <f>[1]ADL!Y54</f>
        <v>135</v>
      </c>
      <c r="J54" s="3">
        <f>VLOOKUP(A54,[2]ohio!$A$2:$G$929,6,FALSE)</f>
        <v>60</v>
      </c>
      <c r="K54" s="3">
        <f t="shared" si="0"/>
        <v>75</v>
      </c>
      <c r="L54" s="3">
        <f t="shared" si="2"/>
        <v>60</v>
      </c>
      <c r="M54" s="3">
        <f t="shared" si="2"/>
        <v>100</v>
      </c>
      <c r="N54" s="3">
        <f t="shared" si="2"/>
        <v>60</v>
      </c>
      <c r="O54" s="3">
        <f t="shared" si="2"/>
        <v>80</v>
      </c>
      <c r="P54" s="3">
        <f t="shared" si="1"/>
        <v>75</v>
      </c>
      <c r="Q54" s="3">
        <f t="shared" si="1"/>
        <v>135</v>
      </c>
      <c r="R54" s="3">
        <f>VLOOKUP(A54,[2]ohio!$A$2:$G$929,7,FALSE)</f>
        <v>60</v>
      </c>
      <c r="S54" s="3">
        <f t="shared" si="3"/>
        <v>645</v>
      </c>
      <c r="T54" s="3">
        <f t="shared" si="4"/>
        <v>32.25</v>
      </c>
      <c r="U54" s="3">
        <f t="shared" si="5"/>
        <v>32.25</v>
      </c>
    </row>
    <row r="55" spans="1:21" x14ac:dyDescent="0.35">
      <c r="A55" s="3">
        <f>[1]UTI!A55</f>
        <v>365241</v>
      </c>
      <c r="B55" s="4" t="str">
        <f>[1]UTI!B55</f>
        <v>LONDON HEALTH &amp; REHAB CENTER</v>
      </c>
      <c r="C55" s="3">
        <f>[1]move!Y55</f>
        <v>150</v>
      </c>
      <c r="D55" s="3">
        <f>[1]UTI!Y55</f>
        <v>80</v>
      </c>
      <c r="E55" s="3">
        <f>[1]cath!Y55</f>
        <v>100</v>
      </c>
      <c r="F55" s="3">
        <f>[1]PU!Y55</f>
        <v>40</v>
      </c>
      <c r="G55" s="3">
        <f>[1]falls!Y55</f>
        <v>20</v>
      </c>
      <c r="H55" s="3">
        <f>[1]AP!Y55</f>
        <v>45</v>
      </c>
      <c r="I55" s="3">
        <f>[1]ADL!Y55</f>
        <v>135</v>
      </c>
      <c r="J55" s="3">
        <f>VLOOKUP(A55,[2]ohio!$A$2:$G$929,6,FALSE)</f>
        <v>60</v>
      </c>
      <c r="K55" s="3">
        <f t="shared" si="0"/>
        <v>150</v>
      </c>
      <c r="L55" s="3">
        <f t="shared" si="2"/>
        <v>80</v>
      </c>
      <c r="M55" s="3">
        <f t="shared" si="2"/>
        <v>100</v>
      </c>
      <c r="N55" s="3">
        <f t="shared" si="2"/>
        <v>40</v>
      </c>
      <c r="O55" s="3">
        <f t="shared" si="2"/>
        <v>0</v>
      </c>
      <c r="P55" s="3">
        <f t="shared" si="1"/>
        <v>45</v>
      </c>
      <c r="Q55" s="3">
        <f t="shared" si="1"/>
        <v>135</v>
      </c>
      <c r="R55" s="3">
        <f>VLOOKUP(A55,[2]ohio!$A$2:$G$929,7,FALSE)</f>
        <v>60</v>
      </c>
      <c r="S55" s="3">
        <f t="shared" si="3"/>
        <v>610</v>
      </c>
      <c r="T55" s="3">
        <f t="shared" si="4"/>
        <v>30.5</v>
      </c>
      <c r="U55" s="3">
        <f t="shared" si="5"/>
        <v>30.5</v>
      </c>
    </row>
    <row r="56" spans="1:21" x14ac:dyDescent="0.35">
      <c r="A56" s="3">
        <f>[1]UTI!A56</f>
        <v>365246</v>
      </c>
      <c r="B56" s="4" t="str">
        <f>[1]UTI!B56</f>
        <v>VAN WERT MANOR</v>
      </c>
      <c r="C56" s="3">
        <f>[1]move!Y56</f>
        <v>105</v>
      </c>
      <c r="D56" s="3">
        <f>[1]UTI!Y56</f>
        <v>100</v>
      </c>
      <c r="E56" s="3">
        <f>[1]cath!Y56</f>
        <v>100</v>
      </c>
      <c r="F56" s="3">
        <f>[1]PU!Y56</f>
        <v>40</v>
      </c>
      <c r="G56" s="3">
        <f>[1]falls!Y56</f>
        <v>40</v>
      </c>
      <c r="H56" s="3">
        <f>[1]AP!Y56</f>
        <v>60</v>
      </c>
      <c r="I56" s="3">
        <f>[1]ADL!Y56</f>
        <v>105</v>
      </c>
      <c r="J56" s="3">
        <f>VLOOKUP(A56,[2]ohio!$A$2:$G$929,6,FALSE)</f>
        <v>40</v>
      </c>
      <c r="K56" s="3">
        <f t="shared" si="0"/>
        <v>105</v>
      </c>
      <c r="L56" s="3">
        <f t="shared" si="2"/>
        <v>100</v>
      </c>
      <c r="M56" s="3">
        <f t="shared" si="2"/>
        <v>100</v>
      </c>
      <c r="N56" s="3">
        <f t="shared" si="2"/>
        <v>40</v>
      </c>
      <c r="O56" s="3">
        <f t="shared" si="2"/>
        <v>40</v>
      </c>
      <c r="P56" s="3">
        <f t="shared" si="1"/>
        <v>60</v>
      </c>
      <c r="Q56" s="3">
        <f t="shared" si="1"/>
        <v>105</v>
      </c>
      <c r="R56" s="3">
        <f>VLOOKUP(A56,[2]ohio!$A$2:$G$929,7,FALSE)</f>
        <v>40</v>
      </c>
      <c r="S56" s="3">
        <f t="shared" si="3"/>
        <v>590</v>
      </c>
      <c r="T56" s="3">
        <f t="shared" si="4"/>
        <v>29.5</v>
      </c>
      <c r="U56" s="3">
        <f t="shared" si="5"/>
        <v>29.5</v>
      </c>
    </row>
    <row r="57" spans="1:21" x14ac:dyDescent="0.35">
      <c r="A57" s="3">
        <f>[1]UTI!A57</f>
        <v>365250</v>
      </c>
      <c r="B57" s="4" t="str">
        <f>[1]UTI!B57</f>
        <v>BUCKEYE CARE AND REHABILITATION</v>
      </c>
      <c r="C57" s="3">
        <f>[1]move!Y57</f>
        <v>150</v>
      </c>
      <c r="D57" s="3">
        <f>[1]UTI!Y57</f>
        <v>80</v>
      </c>
      <c r="E57" s="3">
        <f>[1]cath!Y57</f>
        <v>100</v>
      </c>
      <c r="F57" s="3">
        <f>[1]PU!Y57</f>
        <v>80</v>
      </c>
      <c r="G57" s="3">
        <f>[1]falls!Y57</f>
        <v>80</v>
      </c>
      <c r="H57" s="3">
        <f>[1]AP!Y57</f>
        <v>135</v>
      </c>
      <c r="I57" s="3">
        <f>[1]ADL!Y57</f>
        <v>120</v>
      </c>
      <c r="J57" s="3">
        <f>VLOOKUP(A57,[2]ohio!$A$2:$G$929,6,FALSE)</f>
        <v>20</v>
      </c>
      <c r="K57" s="3">
        <f t="shared" si="0"/>
        <v>150</v>
      </c>
      <c r="L57" s="3">
        <f t="shared" si="2"/>
        <v>80</v>
      </c>
      <c r="M57" s="3">
        <f t="shared" si="2"/>
        <v>100</v>
      </c>
      <c r="N57" s="3">
        <f t="shared" si="2"/>
        <v>80</v>
      </c>
      <c r="O57" s="3">
        <f t="shared" si="2"/>
        <v>80</v>
      </c>
      <c r="P57" s="3">
        <f t="shared" si="1"/>
        <v>135</v>
      </c>
      <c r="Q57" s="3">
        <f t="shared" si="1"/>
        <v>120</v>
      </c>
      <c r="R57" s="3">
        <f>VLOOKUP(A57,[2]ohio!$A$2:$G$929,7,FALSE)</f>
        <v>0</v>
      </c>
      <c r="S57" s="3">
        <f t="shared" si="3"/>
        <v>745</v>
      </c>
      <c r="T57" s="3">
        <f t="shared" si="4"/>
        <v>37.25</v>
      </c>
      <c r="U57" s="3">
        <f t="shared" si="5"/>
        <v>37.25</v>
      </c>
    </row>
    <row r="58" spans="1:21" x14ac:dyDescent="0.35">
      <c r="A58" s="3">
        <f>[1]UTI!A58</f>
        <v>365254</v>
      </c>
      <c r="B58" s="4" t="str">
        <f>[1]UTI!B58</f>
        <v>VANCREST HEALTH CARE CENTER</v>
      </c>
      <c r="C58" s="3">
        <f>[1]move!Y58</f>
        <v>150</v>
      </c>
      <c r="D58" s="3">
        <f>[1]UTI!Y58</f>
        <v>100</v>
      </c>
      <c r="E58" s="3">
        <f>[1]cath!Y58</f>
        <v>100</v>
      </c>
      <c r="F58" s="3">
        <f>[1]PU!Y58</f>
        <v>80</v>
      </c>
      <c r="G58" s="3">
        <f>[1]falls!Y58</f>
        <v>40</v>
      </c>
      <c r="H58" s="3">
        <f>[1]AP!Y58</f>
        <v>150</v>
      </c>
      <c r="I58" s="3">
        <f>[1]ADL!Y58</f>
        <v>120</v>
      </c>
      <c r="J58" s="3">
        <f>VLOOKUP(A58,[2]ohio!$A$2:$G$929,6,FALSE)</f>
        <v>60</v>
      </c>
      <c r="K58" s="3">
        <f t="shared" si="0"/>
        <v>150</v>
      </c>
      <c r="L58" s="3">
        <f t="shared" si="2"/>
        <v>100</v>
      </c>
      <c r="M58" s="3">
        <f t="shared" si="2"/>
        <v>100</v>
      </c>
      <c r="N58" s="3">
        <f t="shared" si="2"/>
        <v>80</v>
      </c>
      <c r="O58" s="3">
        <f t="shared" si="2"/>
        <v>40</v>
      </c>
      <c r="P58" s="3">
        <f t="shared" si="1"/>
        <v>150</v>
      </c>
      <c r="Q58" s="3">
        <f t="shared" si="1"/>
        <v>120</v>
      </c>
      <c r="R58" s="3">
        <f>VLOOKUP(A58,[2]ohio!$A$2:$G$929,7,FALSE)</f>
        <v>60</v>
      </c>
      <c r="S58" s="3">
        <f t="shared" si="3"/>
        <v>800</v>
      </c>
      <c r="T58" s="3">
        <f t="shared" si="4"/>
        <v>40</v>
      </c>
      <c r="U58" s="3">
        <f t="shared" si="5"/>
        <v>40</v>
      </c>
    </row>
    <row r="59" spans="1:21" x14ac:dyDescent="0.35">
      <c r="A59" s="3">
        <f>[1]UTI!A59</f>
        <v>365256</v>
      </c>
      <c r="B59" s="4" t="str">
        <f>[1]UTI!B59</f>
        <v>LAURELS OF WORTHINGTON, THE</v>
      </c>
      <c r="C59" s="3">
        <f>[1]move!Y59</f>
        <v>135</v>
      </c>
      <c r="D59" s="3">
        <f>[1]UTI!Y59</f>
        <v>100</v>
      </c>
      <c r="E59" s="3">
        <f>[1]cath!Y59</f>
        <v>100</v>
      </c>
      <c r="F59" s="3">
        <f>[1]PU!Y59</f>
        <v>60</v>
      </c>
      <c r="G59" s="3">
        <f>[1]falls!Y59</f>
        <v>100</v>
      </c>
      <c r="H59" s="3">
        <f>[1]AP!Y59</f>
        <v>105</v>
      </c>
      <c r="I59" s="3">
        <f>[1]ADL!Y59</f>
        <v>75</v>
      </c>
      <c r="J59" s="3">
        <f>VLOOKUP(A59,[2]ohio!$A$2:$G$929,6,FALSE)</f>
        <v>80</v>
      </c>
      <c r="K59" s="3">
        <f t="shared" si="0"/>
        <v>135</v>
      </c>
      <c r="L59" s="3">
        <f t="shared" si="2"/>
        <v>100</v>
      </c>
      <c r="M59" s="3">
        <f t="shared" si="2"/>
        <v>100</v>
      </c>
      <c r="N59" s="3">
        <f t="shared" si="2"/>
        <v>60</v>
      </c>
      <c r="O59" s="3">
        <f t="shared" si="2"/>
        <v>100</v>
      </c>
      <c r="P59" s="3">
        <f t="shared" si="1"/>
        <v>105</v>
      </c>
      <c r="Q59" s="3">
        <f t="shared" si="1"/>
        <v>75</v>
      </c>
      <c r="R59" s="3">
        <f>VLOOKUP(A59,[2]ohio!$A$2:$G$929,7,FALSE)</f>
        <v>80</v>
      </c>
      <c r="S59" s="3">
        <f t="shared" si="3"/>
        <v>755</v>
      </c>
      <c r="T59" s="3">
        <f t="shared" si="4"/>
        <v>37.75</v>
      </c>
      <c r="U59" s="3">
        <f t="shared" si="5"/>
        <v>37.75</v>
      </c>
    </row>
    <row r="60" spans="1:21" x14ac:dyDescent="0.35">
      <c r="A60" s="3">
        <f>[1]UTI!A60</f>
        <v>365259</v>
      </c>
      <c r="B60" s="4" t="str">
        <f>[1]UTI!B60</f>
        <v>DIVINE REHABILITATION AND NURSING AT CANAL POINTE</v>
      </c>
      <c r="C60" s="3">
        <f>[1]move!Y60</f>
        <v>135</v>
      </c>
      <c r="D60" s="3">
        <f>[1]UTI!Y60</f>
        <v>100</v>
      </c>
      <c r="E60" s="3">
        <f>[1]cath!Y60</f>
        <v>80</v>
      </c>
      <c r="F60" s="3">
        <f>[1]PU!Y60</f>
        <v>80</v>
      </c>
      <c r="G60" s="3">
        <f>[1]falls!Y60</f>
        <v>60</v>
      </c>
      <c r="H60" s="3">
        <f>[1]AP!Y60</f>
        <v>30</v>
      </c>
      <c r="I60" s="3">
        <f>[1]ADL!Y60</f>
        <v>30</v>
      </c>
      <c r="J60" s="3">
        <f>VLOOKUP(A60,[2]ohio!$A$2:$G$929,6,FALSE)</f>
        <v>40</v>
      </c>
      <c r="K60" s="3">
        <f t="shared" si="0"/>
        <v>135</v>
      </c>
      <c r="L60" s="3">
        <f t="shared" si="2"/>
        <v>100</v>
      </c>
      <c r="M60" s="3">
        <f t="shared" si="2"/>
        <v>80</v>
      </c>
      <c r="N60" s="3">
        <f t="shared" si="2"/>
        <v>80</v>
      </c>
      <c r="O60" s="3">
        <f t="shared" si="2"/>
        <v>60</v>
      </c>
      <c r="P60" s="3">
        <f t="shared" si="1"/>
        <v>30</v>
      </c>
      <c r="Q60" s="3">
        <f t="shared" si="1"/>
        <v>30</v>
      </c>
      <c r="R60" s="3">
        <f>VLOOKUP(A60,[2]ohio!$A$2:$G$929,7,FALSE)</f>
        <v>40</v>
      </c>
      <c r="S60" s="3">
        <f t="shared" si="3"/>
        <v>555</v>
      </c>
      <c r="T60" s="3">
        <f t="shared" si="4"/>
        <v>27.75</v>
      </c>
      <c r="U60" s="3">
        <f t="shared" si="5"/>
        <v>27.75</v>
      </c>
    </row>
    <row r="61" spans="1:21" x14ac:dyDescent="0.35">
      <c r="A61" s="3">
        <f>[1]UTI!A61</f>
        <v>365264</v>
      </c>
      <c r="B61" s="4" t="str">
        <f>[1]UTI!B61</f>
        <v>O'NEILL HEALTHCARE BAY VILLAGE</v>
      </c>
      <c r="C61" s="3">
        <f>[1]move!Y61</f>
        <v>150</v>
      </c>
      <c r="D61" s="3">
        <f>[1]UTI!Y61</f>
        <v>100</v>
      </c>
      <c r="E61" s="3">
        <f>[1]cath!Y61</f>
        <v>100</v>
      </c>
      <c r="F61" s="3">
        <f>[1]PU!Y61</f>
        <v>40</v>
      </c>
      <c r="G61" s="3">
        <f>[1]falls!Y61</f>
        <v>80</v>
      </c>
      <c r="H61" s="3">
        <f>[1]AP!Y61</f>
        <v>135</v>
      </c>
      <c r="I61" s="3">
        <f>[1]ADL!Y61</f>
        <v>150</v>
      </c>
      <c r="J61" s="3">
        <f>VLOOKUP(A61,[2]ohio!$A$2:$G$929,6,FALSE)</f>
        <v>40</v>
      </c>
      <c r="K61" s="3">
        <f t="shared" si="0"/>
        <v>150</v>
      </c>
      <c r="L61" s="3">
        <f t="shared" si="2"/>
        <v>100</v>
      </c>
      <c r="M61" s="3">
        <f t="shared" si="2"/>
        <v>100</v>
      </c>
      <c r="N61" s="3">
        <f t="shared" si="2"/>
        <v>40</v>
      </c>
      <c r="O61" s="3">
        <f t="shared" si="2"/>
        <v>80</v>
      </c>
      <c r="P61" s="3">
        <f t="shared" si="1"/>
        <v>135</v>
      </c>
      <c r="Q61" s="3">
        <f t="shared" si="1"/>
        <v>150</v>
      </c>
      <c r="R61" s="3">
        <f>VLOOKUP(A61,[2]ohio!$A$2:$G$929,7,FALSE)</f>
        <v>40</v>
      </c>
      <c r="S61" s="3">
        <f t="shared" si="3"/>
        <v>795</v>
      </c>
      <c r="T61" s="3">
        <f t="shared" si="4"/>
        <v>39.75</v>
      </c>
      <c r="U61" s="3">
        <f t="shared" si="5"/>
        <v>39.75</v>
      </c>
    </row>
    <row r="62" spans="1:21" x14ac:dyDescent="0.35">
      <c r="A62" s="3">
        <f>[1]UTI!A62</f>
        <v>365265</v>
      </c>
      <c r="B62" s="4" t="str">
        <f>[1]UTI!B62</f>
        <v>PIQUA MANOR</v>
      </c>
      <c r="C62" s="3">
        <f>[1]move!Y62</f>
        <v>90</v>
      </c>
      <c r="D62" s="3">
        <f>[1]UTI!Y62</f>
        <v>80</v>
      </c>
      <c r="E62" s="3">
        <f>[1]cath!Y62</f>
        <v>80</v>
      </c>
      <c r="F62" s="3">
        <f>[1]PU!Y62</f>
        <v>80</v>
      </c>
      <c r="G62" s="3">
        <f>[1]falls!Y62</f>
        <v>60</v>
      </c>
      <c r="H62" s="3">
        <f>[1]AP!Y62</f>
        <v>45</v>
      </c>
      <c r="I62" s="3">
        <f>[1]ADL!Y62</f>
        <v>120</v>
      </c>
      <c r="J62" s="3">
        <f>VLOOKUP(A62,[2]ohio!$A$2:$G$929,6,FALSE)</f>
        <v>40</v>
      </c>
      <c r="K62" s="3">
        <f t="shared" si="0"/>
        <v>90</v>
      </c>
      <c r="L62" s="3">
        <f t="shared" si="2"/>
        <v>80</v>
      </c>
      <c r="M62" s="3">
        <f t="shared" si="2"/>
        <v>80</v>
      </c>
      <c r="N62" s="3">
        <f t="shared" si="2"/>
        <v>80</v>
      </c>
      <c r="O62" s="3">
        <f t="shared" si="2"/>
        <v>60</v>
      </c>
      <c r="P62" s="3">
        <f t="shared" si="1"/>
        <v>45</v>
      </c>
      <c r="Q62" s="3">
        <f t="shared" si="1"/>
        <v>120</v>
      </c>
      <c r="R62" s="3">
        <f>VLOOKUP(A62,[2]ohio!$A$2:$G$929,7,FALSE)</f>
        <v>40</v>
      </c>
      <c r="S62" s="3">
        <f t="shared" si="3"/>
        <v>595</v>
      </c>
      <c r="T62" s="3">
        <f t="shared" si="4"/>
        <v>29.75</v>
      </c>
      <c r="U62" s="3">
        <f t="shared" si="5"/>
        <v>29.75</v>
      </c>
    </row>
    <row r="63" spans="1:21" x14ac:dyDescent="0.35">
      <c r="A63" s="3">
        <f>[1]UTI!A63</f>
        <v>365267</v>
      </c>
      <c r="B63" s="4" t="str">
        <f>[1]UTI!B63</f>
        <v>O'NEILL HEALTHCARE LAKEWOOD</v>
      </c>
      <c r="C63" s="3">
        <f>[1]move!Y63</f>
        <v>150</v>
      </c>
      <c r="D63" s="3">
        <f>[1]UTI!Y63</f>
        <v>100</v>
      </c>
      <c r="E63" s="3">
        <f>[1]cath!Y63</f>
        <v>100</v>
      </c>
      <c r="F63" s="3">
        <f>[1]PU!Y63</f>
        <v>80</v>
      </c>
      <c r="G63" s="3">
        <f>[1]falls!Y63</f>
        <v>80</v>
      </c>
      <c r="H63" s="3">
        <f>[1]AP!Y63</f>
        <v>150</v>
      </c>
      <c r="I63" s="3">
        <f>[1]ADL!Y63</f>
        <v>150</v>
      </c>
      <c r="J63" s="3">
        <f>VLOOKUP(A63,[2]ohio!$A$2:$G$929,6,FALSE)</f>
        <v>40</v>
      </c>
      <c r="K63" s="3">
        <f t="shared" si="0"/>
        <v>150</v>
      </c>
      <c r="L63" s="3">
        <f t="shared" si="2"/>
        <v>100</v>
      </c>
      <c r="M63" s="3">
        <f t="shared" si="2"/>
        <v>100</v>
      </c>
      <c r="N63" s="3">
        <f t="shared" si="2"/>
        <v>80</v>
      </c>
      <c r="O63" s="3">
        <f t="shared" si="2"/>
        <v>80</v>
      </c>
      <c r="P63" s="3">
        <f t="shared" si="1"/>
        <v>150</v>
      </c>
      <c r="Q63" s="3">
        <f t="shared" si="1"/>
        <v>150</v>
      </c>
      <c r="R63" s="3">
        <f>VLOOKUP(A63,[2]ohio!$A$2:$G$929,7,FALSE)</f>
        <v>40</v>
      </c>
      <c r="S63" s="3">
        <f t="shared" si="3"/>
        <v>850</v>
      </c>
      <c r="T63" s="3">
        <f t="shared" si="4"/>
        <v>42.5</v>
      </c>
      <c r="U63" s="3">
        <f t="shared" si="5"/>
        <v>42.5</v>
      </c>
    </row>
    <row r="64" spans="1:21" x14ac:dyDescent="0.35">
      <c r="A64" s="3">
        <f>[1]UTI!A64</f>
        <v>365268</v>
      </c>
      <c r="B64" s="4" t="str">
        <f>[1]UTI!B64</f>
        <v>ALTERCARE OF WADSWORTH</v>
      </c>
      <c r="C64" s="3">
        <f>[1]move!Y64</f>
        <v>135</v>
      </c>
      <c r="D64" s="3">
        <f>[1]UTI!Y64</f>
        <v>80</v>
      </c>
      <c r="E64" s="3">
        <f>[1]cath!Y64</f>
        <v>100</v>
      </c>
      <c r="F64" s="3">
        <f>[1]PU!Y64</f>
        <v>100</v>
      </c>
      <c r="G64" s="3">
        <f>[1]falls!Y64</f>
        <v>80</v>
      </c>
      <c r="H64" s="3">
        <f>[1]AP!Y64</f>
        <v>120</v>
      </c>
      <c r="I64" s="3">
        <f>[1]ADL!Y64</f>
        <v>135</v>
      </c>
      <c r="J64" s="3">
        <f>VLOOKUP(A64,[2]ohio!$A$2:$G$929,6,FALSE)</f>
        <v>40</v>
      </c>
      <c r="K64" s="3">
        <f t="shared" si="0"/>
        <v>135</v>
      </c>
      <c r="L64" s="3">
        <f t="shared" si="2"/>
        <v>80</v>
      </c>
      <c r="M64" s="3">
        <f t="shared" si="2"/>
        <v>100</v>
      </c>
      <c r="N64" s="3">
        <f t="shared" si="2"/>
        <v>100</v>
      </c>
      <c r="O64" s="3">
        <f t="shared" si="2"/>
        <v>80</v>
      </c>
      <c r="P64" s="3">
        <f t="shared" si="1"/>
        <v>120</v>
      </c>
      <c r="Q64" s="3">
        <f t="shared" si="1"/>
        <v>135</v>
      </c>
      <c r="R64" s="3">
        <f>VLOOKUP(A64,[2]ohio!$A$2:$G$929,7,FALSE)</f>
        <v>40</v>
      </c>
      <c r="S64" s="3">
        <f t="shared" si="3"/>
        <v>790</v>
      </c>
      <c r="T64" s="3">
        <f t="shared" si="4"/>
        <v>39.5</v>
      </c>
      <c r="U64" s="3">
        <f t="shared" si="5"/>
        <v>39.5</v>
      </c>
    </row>
    <row r="65" spans="1:21" x14ac:dyDescent="0.35">
      <c r="A65" s="3">
        <f>[1]UTI!A65</f>
        <v>365269</v>
      </c>
      <c r="B65" s="4" t="str">
        <f>[1]UTI!B65</f>
        <v>COUNTRY COURT</v>
      </c>
      <c r="C65" s="3">
        <f>[1]move!Y65</f>
        <v>120</v>
      </c>
      <c r="D65" s="3">
        <f>[1]UTI!Y65</f>
        <v>100</v>
      </c>
      <c r="E65" s="3">
        <f>[1]cath!Y65</f>
        <v>80</v>
      </c>
      <c r="F65" s="3">
        <f>[1]PU!Y65</f>
        <v>80</v>
      </c>
      <c r="G65" s="3">
        <f>[1]falls!Y65</f>
        <v>100</v>
      </c>
      <c r="H65" s="3">
        <f>[1]AP!Y65</f>
        <v>15</v>
      </c>
      <c r="I65" s="3">
        <f>[1]ADL!Y65</f>
        <v>30</v>
      </c>
      <c r="J65" s="3">
        <f>VLOOKUP(A65,[2]ohio!$A$2:$G$929,6,FALSE)</f>
        <v>40</v>
      </c>
      <c r="K65" s="3">
        <f t="shared" si="0"/>
        <v>120</v>
      </c>
      <c r="L65" s="3">
        <f t="shared" si="2"/>
        <v>100</v>
      </c>
      <c r="M65" s="3">
        <f t="shared" si="2"/>
        <v>80</v>
      </c>
      <c r="N65" s="3">
        <f t="shared" si="2"/>
        <v>80</v>
      </c>
      <c r="O65" s="3">
        <f t="shared" si="2"/>
        <v>100</v>
      </c>
      <c r="P65" s="3">
        <f t="shared" si="1"/>
        <v>0</v>
      </c>
      <c r="Q65" s="3">
        <f t="shared" si="1"/>
        <v>30</v>
      </c>
      <c r="R65" s="3">
        <f>VLOOKUP(A65,[2]ohio!$A$2:$G$929,7,FALSE)</f>
        <v>40</v>
      </c>
      <c r="S65" s="3">
        <f t="shared" si="3"/>
        <v>550</v>
      </c>
      <c r="T65" s="3">
        <f t="shared" si="4"/>
        <v>27.5</v>
      </c>
      <c r="U65" s="3">
        <f t="shared" si="5"/>
        <v>27.5</v>
      </c>
    </row>
    <row r="66" spans="1:21" x14ac:dyDescent="0.35">
      <c r="A66" s="3">
        <f>[1]UTI!A66</f>
        <v>365271</v>
      </c>
      <c r="B66" s="4" t="str">
        <f>[1]UTI!B66</f>
        <v>CARRIAGE INN OF STEUBENVILLE</v>
      </c>
      <c r="C66" s="3">
        <f>[1]move!Y66</f>
        <v>150</v>
      </c>
      <c r="D66" s="3">
        <f>[1]UTI!Y66</f>
        <v>80</v>
      </c>
      <c r="E66" s="3">
        <f>[1]cath!Y66</f>
        <v>100</v>
      </c>
      <c r="F66" s="3">
        <f>[1]PU!Y66</f>
        <v>80</v>
      </c>
      <c r="G66" s="3">
        <f>[1]falls!Y66</f>
        <v>60</v>
      </c>
      <c r="H66" s="3">
        <f>[1]AP!Y66</f>
        <v>90</v>
      </c>
      <c r="I66" s="3">
        <f>[1]ADL!Y66</f>
        <v>150</v>
      </c>
      <c r="J66" s="3">
        <f>VLOOKUP(A66,[2]ohio!$A$2:$G$929,6,FALSE)</f>
        <v>40</v>
      </c>
      <c r="K66" s="3">
        <f t="shared" ref="K66:K129" si="6">IF(C66=15,0,C66)</f>
        <v>150</v>
      </c>
      <c r="L66" s="3">
        <f t="shared" si="2"/>
        <v>80</v>
      </c>
      <c r="M66" s="3">
        <f t="shared" si="2"/>
        <v>100</v>
      </c>
      <c r="N66" s="3">
        <f t="shared" si="2"/>
        <v>80</v>
      </c>
      <c r="O66" s="3">
        <f t="shared" ref="O66:O129" si="7">IF(G66=20,0,G66)</f>
        <v>60</v>
      </c>
      <c r="P66" s="3">
        <f t="shared" ref="P66:Q129" si="8">IF(H66=15,0,H66)</f>
        <v>90</v>
      </c>
      <c r="Q66" s="3">
        <f t="shared" si="8"/>
        <v>150</v>
      </c>
      <c r="R66" s="3">
        <f>VLOOKUP(A66,[2]ohio!$A$2:$G$929,7,FALSE)</f>
        <v>40</v>
      </c>
      <c r="S66" s="3">
        <f t="shared" si="3"/>
        <v>750</v>
      </c>
      <c r="T66" s="3">
        <f t="shared" si="4"/>
        <v>37.5</v>
      </c>
      <c r="U66" s="3">
        <f t="shared" si="5"/>
        <v>37.5</v>
      </c>
    </row>
    <row r="67" spans="1:21" x14ac:dyDescent="0.35">
      <c r="A67" s="3">
        <f>[1]UTI!A67</f>
        <v>365272</v>
      </c>
      <c r="B67" s="4" t="str">
        <f>[1]UTI!B67</f>
        <v>RIVERVIEW</v>
      </c>
      <c r="C67" s="3">
        <f>[1]move!Y67</f>
        <v>135</v>
      </c>
      <c r="D67" s="3">
        <f>[1]UTI!Y67</f>
        <v>100</v>
      </c>
      <c r="E67" s="3">
        <f>[1]cath!Y67</f>
        <v>100</v>
      </c>
      <c r="F67" s="3">
        <f>[1]PU!Y67</f>
        <v>40</v>
      </c>
      <c r="G67" s="3">
        <f>[1]falls!Y67</f>
        <v>40</v>
      </c>
      <c r="H67" s="3">
        <f>[1]AP!Y67</f>
        <v>135</v>
      </c>
      <c r="I67" s="3">
        <f>[1]ADL!Y67</f>
        <v>120</v>
      </c>
      <c r="J67" s="3">
        <f>VLOOKUP(A67,[2]ohio!$A$2:$G$929,6,FALSE)</f>
        <v>40</v>
      </c>
      <c r="K67" s="3">
        <f t="shared" si="6"/>
        <v>135</v>
      </c>
      <c r="L67" s="3">
        <f t="shared" ref="L67:O130" si="9">IF(D67=20,0,D67)</f>
        <v>100</v>
      </c>
      <c r="M67" s="3">
        <f t="shared" si="9"/>
        <v>100</v>
      </c>
      <c r="N67" s="3">
        <f t="shared" si="9"/>
        <v>40</v>
      </c>
      <c r="O67" s="3">
        <f t="shared" si="7"/>
        <v>40</v>
      </c>
      <c r="P67" s="3">
        <f t="shared" si="8"/>
        <v>135</v>
      </c>
      <c r="Q67" s="3">
        <f t="shared" si="8"/>
        <v>120</v>
      </c>
      <c r="R67" s="3">
        <f>VLOOKUP(A67,[2]ohio!$A$2:$G$929,7,FALSE)</f>
        <v>40</v>
      </c>
      <c r="S67" s="3">
        <f t="shared" ref="S67:S130" si="10">SUM(K67:R67)</f>
        <v>710</v>
      </c>
      <c r="T67" s="3">
        <f t="shared" ref="T67:T130" si="11">S67/20</f>
        <v>35.5</v>
      </c>
      <c r="U67" s="3">
        <f t="shared" ref="U67:U130" si="12">IF(T67&lt;$T$932,0,T67)</f>
        <v>35.5</v>
      </c>
    </row>
    <row r="68" spans="1:21" x14ac:dyDescent="0.35">
      <c r="A68" s="3">
        <f>[1]UTI!A68</f>
        <v>365275</v>
      </c>
      <c r="B68" s="4" t="str">
        <f>[1]UTI!B68</f>
        <v>PARK VISTA NURSING &amp; REHAB BY MCARE HEALTH</v>
      </c>
      <c r="C68" s="3">
        <f>[1]move!Y68</f>
        <v>150</v>
      </c>
      <c r="D68" s="3">
        <f>[1]UTI!Y68</f>
        <v>100</v>
      </c>
      <c r="E68" s="3">
        <f>[1]cath!Y68</f>
        <v>100</v>
      </c>
      <c r="F68" s="3">
        <f>[1]PU!Y68</f>
        <v>60</v>
      </c>
      <c r="G68" s="3">
        <f>[1]falls!Y68</f>
        <v>80</v>
      </c>
      <c r="H68" s="3">
        <f>[1]AP!Y68</f>
        <v>150</v>
      </c>
      <c r="I68" s="3">
        <f>[1]ADL!Y68</f>
        <v>105</v>
      </c>
      <c r="J68" s="3">
        <f>VLOOKUP(A68,[2]ohio!$A$2:$G$929,6,FALSE)</f>
        <v>20</v>
      </c>
      <c r="K68" s="3">
        <f t="shared" si="6"/>
        <v>150</v>
      </c>
      <c r="L68" s="3">
        <f t="shared" si="9"/>
        <v>100</v>
      </c>
      <c r="M68" s="3">
        <f t="shared" si="9"/>
        <v>100</v>
      </c>
      <c r="N68" s="3">
        <f t="shared" si="9"/>
        <v>60</v>
      </c>
      <c r="O68" s="3">
        <f t="shared" si="7"/>
        <v>80</v>
      </c>
      <c r="P68" s="3">
        <f t="shared" si="8"/>
        <v>150</v>
      </c>
      <c r="Q68" s="3">
        <f t="shared" si="8"/>
        <v>105</v>
      </c>
      <c r="R68" s="3">
        <f>VLOOKUP(A68,[2]ohio!$A$2:$G$929,7,FALSE)</f>
        <v>0</v>
      </c>
      <c r="S68" s="3">
        <f t="shared" si="10"/>
        <v>745</v>
      </c>
      <c r="T68" s="3">
        <f t="shared" si="11"/>
        <v>37.25</v>
      </c>
      <c r="U68" s="3">
        <f t="shared" si="12"/>
        <v>37.25</v>
      </c>
    </row>
    <row r="69" spans="1:21" x14ac:dyDescent="0.35">
      <c r="A69" s="3">
        <f>[1]UTI!A69</f>
        <v>365277</v>
      </c>
      <c r="B69" s="4" t="str">
        <f>[1]UTI!B69</f>
        <v>BRADFORD PLACE CARE CENTER</v>
      </c>
      <c r="C69" s="3">
        <f>[1]move!Y69</f>
        <v>60</v>
      </c>
      <c r="D69" s="3">
        <f>[1]UTI!Y69</f>
        <v>100</v>
      </c>
      <c r="E69" s="3">
        <f>[1]cath!Y69</f>
        <v>100</v>
      </c>
      <c r="F69" s="3">
        <f>[1]PU!Y69</f>
        <v>60</v>
      </c>
      <c r="G69" s="3">
        <f>[1]falls!Y69</f>
        <v>100</v>
      </c>
      <c r="H69" s="3">
        <f>[1]AP!Y69</f>
        <v>150</v>
      </c>
      <c r="I69" s="3">
        <f>[1]ADL!Y69</f>
        <v>30</v>
      </c>
      <c r="J69" s="3">
        <f>VLOOKUP(A69,[2]ohio!$A$2:$G$929,6,FALSE)</f>
        <v>40</v>
      </c>
      <c r="K69" s="3">
        <f t="shared" si="6"/>
        <v>60</v>
      </c>
      <c r="L69" s="3">
        <f t="shared" si="9"/>
        <v>100</v>
      </c>
      <c r="M69" s="3">
        <f t="shared" si="9"/>
        <v>100</v>
      </c>
      <c r="N69" s="3">
        <f t="shared" si="9"/>
        <v>60</v>
      </c>
      <c r="O69" s="3">
        <f t="shared" si="7"/>
        <v>100</v>
      </c>
      <c r="P69" s="3">
        <f t="shared" si="8"/>
        <v>150</v>
      </c>
      <c r="Q69" s="3">
        <f t="shared" si="8"/>
        <v>30</v>
      </c>
      <c r="R69" s="3">
        <f>VLOOKUP(A69,[2]ohio!$A$2:$G$929,7,FALSE)</f>
        <v>40</v>
      </c>
      <c r="S69" s="3">
        <f t="shared" si="10"/>
        <v>640</v>
      </c>
      <c r="T69" s="3">
        <f t="shared" si="11"/>
        <v>32</v>
      </c>
      <c r="U69" s="3">
        <f t="shared" si="12"/>
        <v>32</v>
      </c>
    </row>
    <row r="70" spans="1:21" x14ac:dyDescent="0.35">
      <c r="A70" s="3">
        <f>[1]UTI!A70</f>
        <v>365278</v>
      </c>
      <c r="B70" s="4" t="str">
        <f>[1]UTI!B70</f>
        <v>TROY REHABILITATION AND HEALTHCARE CENTER</v>
      </c>
      <c r="C70" s="3">
        <f>[1]move!Y70</f>
        <v>135</v>
      </c>
      <c r="D70" s="3">
        <f>[1]UTI!Y70</f>
        <v>100</v>
      </c>
      <c r="E70" s="3">
        <f>[1]cath!Y70</f>
        <v>80</v>
      </c>
      <c r="F70" s="3">
        <f>[1]PU!Y70</f>
        <v>20</v>
      </c>
      <c r="G70" s="3">
        <f>[1]falls!Y70</f>
        <v>100</v>
      </c>
      <c r="H70" s="3">
        <f>[1]AP!Y70</f>
        <v>105</v>
      </c>
      <c r="I70" s="3">
        <f>[1]ADL!Y70</f>
        <v>150</v>
      </c>
      <c r="J70" s="3">
        <f>VLOOKUP(A70,[2]ohio!$A$2:$G$929,6,FALSE)</f>
        <v>20</v>
      </c>
      <c r="K70" s="3">
        <f t="shared" si="6"/>
        <v>135</v>
      </c>
      <c r="L70" s="3">
        <f t="shared" si="9"/>
        <v>100</v>
      </c>
      <c r="M70" s="3">
        <f t="shared" si="9"/>
        <v>80</v>
      </c>
      <c r="N70" s="3">
        <f t="shared" si="9"/>
        <v>0</v>
      </c>
      <c r="O70" s="3">
        <f t="shared" si="7"/>
        <v>100</v>
      </c>
      <c r="P70" s="3">
        <f t="shared" si="8"/>
        <v>105</v>
      </c>
      <c r="Q70" s="3">
        <f t="shared" si="8"/>
        <v>150</v>
      </c>
      <c r="R70" s="3">
        <f>VLOOKUP(A70,[2]ohio!$A$2:$G$929,7,FALSE)</f>
        <v>0</v>
      </c>
      <c r="S70" s="3">
        <f t="shared" si="10"/>
        <v>670</v>
      </c>
      <c r="T70" s="3">
        <f t="shared" si="11"/>
        <v>33.5</v>
      </c>
      <c r="U70" s="3">
        <f t="shared" si="12"/>
        <v>33.5</v>
      </c>
    </row>
    <row r="71" spans="1:21" x14ac:dyDescent="0.35">
      <c r="A71" s="3">
        <f>[1]UTI!A71</f>
        <v>365279</v>
      </c>
      <c r="B71" s="4" t="str">
        <f>[1]UTI!B71</f>
        <v>MERIT HOUSE LLC</v>
      </c>
      <c r="C71" s="3">
        <f>[1]move!Y71</f>
        <v>150</v>
      </c>
      <c r="D71" s="3">
        <f>[1]UTI!Y71</f>
        <v>100</v>
      </c>
      <c r="E71" s="3">
        <f>[1]cath!Y71</f>
        <v>80</v>
      </c>
      <c r="F71" s="3">
        <f>[1]PU!Y71</f>
        <v>80</v>
      </c>
      <c r="G71" s="3">
        <f>[1]falls!Y71</f>
        <v>40</v>
      </c>
      <c r="H71" s="3">
        <f>[1]AP!Y71</f>
        <v>150</v>
      </c>
      <c r="I71" s="3">
        <f>[1]ADL!Y71</f>
        <v>150</v>
      </c>
      <c r="J71" s="3">
        <f>VLOOKUP(A71,[2]ohio!$A$2:$G$929,6,FALSE)</f>
        <v>100</v>
      </c>
      <c r="K71" s="3">
        <f t="shared" si="6"/>
        <v>150</v>
      </c>
      <c r="L71" s="3">
        <f t="shared" si="9"/>
        <v>100</v>
      </c>
      <c r="M71" s="3">
        <f t="shared" si="9"/>
        <v>80</v>
      </c>
      <c r="N71" s="3">
        <f t="shared" si="9"/>
        <v>80</v>
      </c>
      <c r="O71" s="3">
        <f t="shared" si="7"/>
        <v>40</v>
      </c>
      <c r="P71" s="3">
        <f t="shared" si="8"/>
        <v>150</v>
      </c>
      <c r="Q71" s="3">
        <f t="shared" si="8"/>
        <v>150</v>
      </c>
      <c r="R71" s="3">
        <f>VLOOKUP(A71,[2]ohio!$A$2:$G$929,7,FALSE)</f>
        <v>100</v>
      </c>
      <c r="S71" s="3">
        <f t="shared" si="10"/>
        <v>850</v>
      </c>
      <c r="T71" s="3">
        <f t="shared" si="11"/>
        <v>42.5</v>
      </c>
      <c r="U71" s="3">
        <f t="shared" si="12"/>
        <v>42.5</v>
      </c>
    </row>
    <row r="72" spans="1:21" x14ac:dyDescent="0.35">
      <c r="A72" s="3">
        <f>[1]UTI!A72</f>
        <v>365284</v>
      </c>
      <c r="B72" s="4" t="str">
        <f>[1]UTI!B72</f>
        <v>CRESTWOOD CARE CENTER</v>
      </c>
      <c r="C72" s="3">
        <f>[1]move!Y72</f>
        <v>150</v>
      </c>
      <c r="D72" s="3">
        <f>[1]UTI!Y72</f>
        <v>100</v>
      </c>
      <c r="E72" s="3">
        <f>[1]cath!Y72</f>
        <v>100</v>
      </c>
      <c r="F72" s="3">
        <f>[1]PU!Y72</f>
        <v>80</v>
      </c>
      <c r="G72" s="3">
        <f>[1]falls!Y72</f>
        <v>60</v>
      </c>
      <c r="H72" s="3">
        <f>[1]AP!Y72</f>
        <v>105</v>
      </c>
      <c r="I72" s="3">
        <f>[1]ADL!Y72</f>
        <v>135</v>
      </c>
      <c r="J72" s="3">
        <f>VLOOKUP(A72,[2]ohio!$A$2:$G$929,6,FALSE)</f>
        <v>40</v>
      </c>
      <c r="K72" s="3">
        <f t="shared" si="6"/>
        <v>150</v>
      </c>
      <c r="L72" s="3">
        <f t="shared" si="9"/>
        <v>100</v>
      </c>
      <c r="M72" s="3">
        <f t="shared" si="9"/>
        <v>100</v>
      </c>
      <c r="N72" s="3">
        <f t="shared" si="9"/>
        <v>80</v>
      </c>
      <c r="O72" s="3">
        <f t="shared" si="7"/>
        <v>60</v>
      </c>
      <c r="P72" s="3">
        <f t="shared" si="8"/>
        <v>105</v>
      </c>
      <c r="Q72" s="3">
        <f t="shared" si="8"/>
        <v>135</v>
      </c>
      <c r="R72" s="3">
        <f>VLOOKUP(A72,[2]ohio!$A$2:$G$929,7,FALSE)</f>
        <v>40</v>
      </c>
      <c r="S72" s="3">
        <f t="shared" si="10"/>
        <v>770</v>
      </c>
      <c r="T72" s="3">
        <f t="shared" si="11"/>
        <v>38.5</v>
      </c>
      <c r="U72" s="3">
        <f t="shared" si="12"/>
        <v>38.5</v>
      </c>
    </row>
    <row r="73" spans="1:21" x14ac:dyDescent="0.35">
      <c r="A73" s="3">
        <f>[1]UTI!A73</f>
        <v>365286</v>
      </c>
      <c r="B73" s="4" t="str">
        <f>[1]UTI!B73</f>
        <v>CARINGTON PARK</v>
      </c>
      <c r="C73" s="3">
        <f>[1]move!Y73</f>
        <v>150</v>
      </c>
      <c r="D73" s="3">
        <f>[1]UTI!Y73</f>
        <v>100</v>
      </c>
      <c r="E73" s="3">
        <f>[1]cath!Y73</f>
        <v>100</v>
      </c>
      <c r="F73" s="3">
        <f>[1]PU!Y73</f>
        <v>100</v>
      </c>
      <c r="G73" s="3">
        <f>[1]falls!Y73</f>
        <v>80</v>
      </c>
      <c r="H73" s="3">
        <f>[1]AP!Y73</f>
        <v>45</v>
      </c>
      <c r="I73" s="3">
        <f>[1]ADL!Y73</f>
        <v>45</v>
      </c>
      <c r="J73" s="3">
        <f>VLOOKUP(A73,[2]ohio!$A$2:$G$929,6,FALSE)</f>
        <v>20</v>
      </c>
      <c r="K73" s="3">
        <f t="shared" si="6"/>
        <v>150</v>
      </c>
      <c r="L73" s="3">
        <f t="shared" si="9"/>
        <v>100</v>
      </c>
      <c r="M73" s="3">
        <f t="shared" si="9"/>
        <v>100</v>
      </c>
      <c r="N73" s="3">
        <f t="shared" si="9"/>
        <v>100</v>
      </c>
      <c r="O73" s="3">
        <f t="shared" si="7"/>
        <v>80</v>
      </c>
      <c r="P73" s="3">
        <f t="shared" si="8"/>
        <v>45</v>
      </c>
      <c r="Q73" s="3">
        <f t="shared" si="8"/>
        <v>45</v>
      </c>
      <c r="R73" s="3">
        <f>VLOOKUP(A73,[2]ohio!$A$2:$G$929,7,FALSE)</f>
        <v>0</v>
      </c>
      <c r="S73" s="3">
        <f t="shared" si="10"/>
        <v>620</v>
      </c>
      <c r="T73" s="3">
        <f t="shared" si="11"/>
        <v>31</v>
      </c>
      <c r="U73" s="3">
        <f t="shared" si="12"/>
        <v>31</v>
      </c>
    </row>
    <row r="74" spans="1:21" x14ac:dyDescent="0.35">
      <c r="A74" s="3">
        <f>[1]UTI!A74</f>
        <v>365287</v>
      </c>
      <c r="B74" s="4" t="str">
        <f>[1]UTI!B74</f>
        <v>ALTERCARE OF CUYAHOGA FALLS CTR FOR REHAB &amp; NURSIN</v>
      </c>
      <c r="C74" s="3">
        <f>[1]move!Y74</f>
        <v>150</v>
      </c>
      <c r="D74" s="3">
        <f>[1]UTI!Y74</f>
        <v>80</v>
      </c>
      <c r="E74" s="3">
        <f>[1]cath!Y74</f>
        <v>100</v>
      </c>
      <c r="F74" s="3">
        <f>[1]PU!Y74</f>
        <v>80</v>
      </c>
      <c r="G74" s="3">
        <f>[1]falls!Y74</f>
        <v>40</v>
      </c>
      <c r="H74" s="3">
        <f>[1]AP!Y74</f>
        <v>135</v>
      </c>
      <c r="I74" s="3">
        <f>[1]ADL!Y74</f>
        <v>135</v>
      </c>
      <c r="J74" s="3">
        <f>VLOOKUP(A74,[2]ohio!$A$2:$G$929,6,FALSE)</f>
        <v>60</v>
      </c>
      <c r="K74" s="3">
        <f t="shared" si="6"/>
        <v>150</v>
      </c>
      <c r="L74" s="3">
        <f t="shared" si="9"/>
        <v>80</v>
      </c>
      <c r="M74" s="3">
        <f t="shared" si="9"/>
        <v>100</v>
      </c>
      <c r="N74" s="3">
        <f t="shared" si="9"/>
        <v>80</v>
      </c>
      <c r="O74" s="3">
        <f t="shared" si="7"/>
        <v>40</v>
      </c>
      <c r="P74" s="3">
        <f t="shared" si="8"/>
        <v>135</v>
      </c>
      <c r="Q74" s="3">
        <f t="shared" si="8"/>
        <v>135</v>
      </c>
      <c r="R74" s="3">
        <f>VLOOKUP(A74,[2]ohio!$A$2:$G$929,7,FALSE)</f>
        <v>60</v>
      </c>
      <c r="S74" s="3">
        <f t="shared" si="10"/>
        <v>780</v>
      </c>
      <c r="T74" s="3">
        <f t="shared" si="11"/>
        <v>39</v>
      </c>
      <c r="U74" s="3">
        <f t="shared" si="12"/>
        <v>39</v>
      </c>
    </row>
    <row r="75" spans="1:21" x14ac:dyDescent="0.35">
      <c r="A75" s="3">
        <f>[1]UTI!A75</f>
        <v>365289</v>
      </c>
      <c r="B75" s="4" t="str">
        <f>[1]UTI!B75</f>
        <v>ROSE LANE NURSING AND REHABILITATION</v>
      </c>
      <c r="C75" s="3">
        <f>[1]move!Y75</f>
        <v>150</v>
      </c>
      <c r="D75" s="3">
        <f>[1]UTI!Y75</f>
        <v>80</v>
      </c>
      <c r="E75" s="3">
        <f>[1]cath!Y75</f>
        <v>100</v>
      </c>
      <c r="F75" s="3">
        <f>[1]PU!Y75</f>
        <v>80</v>
      </c>
      <c r="G75" s="3">
        <f>[1]falls!Y75</f>
        <v>40</v>
      </c>
      <c r="H75" s="3">
        <f>[1]AP!Y75</f>
        <v>30</v>
      </c>
      <c r="I75" s="3">
        <f>[1]ADL!Y75</f>
        <v>120</v>
      </c>
      <c r="J75" s="3">
        <f>VLOOKUP(A75,[2]ohio!$A$2:$G$929,6,FALSE)</f>
        <v>40</v>
      </c>
      <c r="K75" s="3">
        <f t="shared" si="6"/>
        <v>150</v>
      </c>
      <c r="L75" s="3">
        <f t="shared" si="9"/>
        <v>80</v>
      </c>
      <c r="M75" s="3">
        <f t="shared" si="9"/>
        <v>100</v>
      </c>
      <c r="N75" s="3">
        <f t="shared" si="9"/>
        <v>80</v>
      </c>
      <c r="O75" s="3">
        <f t="shared" si="7"/>
        <v>40</v>
      </c>
      <c r="P75" s="3">
        <f t="shared" si="8"/>
        <v>30</v>
      </c>
      <c r="Q75" s="3">
        <f t="shared" si="8"/>
        <v>120</v>
      </c>
      <c r="R75" s="3">
        <f>VLOOKUP(A75,[2]ohio!$A$2:$G$929,7,FALSE)</f>
        <v>40</v>
      </c>
      <c r="S75" s="3">
        <f t="shared" si="10"/>
        <v>640</v>
      </c>
      <c r="T75" s="3">
        <f t="shared" si="11"/>
        <v>32</v>
      </c>
      <c r="U75" s="3">
        <f t="shared" si="12"/>
        <v>32</v>
      </c>
    </row>
    <row r="76" spans="1:21" x14ac:dyDescent="0.35">
      <c r="A76" s="3">
        <f>[1]UTI!A76</f>
        <v>365290</v>
      </c>
      <c r="B76" s="4" t="str">
        <f>[1]UTI!B76</f>
        <v>KIRTLAND REHABILITATION &amp; CARE</v>
      </c>
      <c r="C76" s="3">
        <f>[1]move!Y76</f>
        <v>105</v>
      </c>
      <c r="D76" s="3">
        <f>[1]UTI!Y76</f>
        <v>100</v>
      </c>
      <c r="E76" s="3">
        <f>[1]cath!Y76</f>
        <v>100</v>
      </c>
      <c r="F76" s="3">
        <f>[1]PU!Y76</f>
        <v>60</v>
      </c>
      <c r="G76" s="3">
        <f>[1]falls!Y76</f>
        <v>40</v>
      </c>
      <c r="H76" s="3">
        <f>[1]AP!Y76</f>
        <v>60</v>
      </c>
      <c r="I76" s="3">
        <f>[1]ADL!Y76</f>
        <v>90</v>
      </c>
      <c r="J76" s="3">
        <f>VLOOKUP(A76,[2]ohio!$A$2:$G$929,6,FALSE)</f>
        <v>60</v>
      </c>
      <c r="K76" s="3">
        <f t="shared" si="6"/>
        <v>105</v>
      </c>
      <c r="L76" s="3">
        <f t="shared" si="9"/>
        <v>100</v>
      </c>
      <c r="M76" s="3">
        <f t="shared" si="9"/>
        <v>100</v>
      </c>
      <c r="N76" s="3">
        <f t="shared" si="9"/>
        <v>60</v>
      </c>
      <c r="O76" s="3">
        <f t="shared" si="7"/>
        <v>40</v>
      </c>
      <c r="P76" s="3">
        <f t="shared" si="8"/>
        <v>60</v>
      </c>
      <c r="Q76" s="3">
        <f t="shared" si="8"/>
        <v>90</v>
      </c>
      <c r="R76" s="3">
        <f>VLOOKUP(A76,[2]ohio!$A$2:$G$929,7,FALSE)</f>
        <v>60</v>
      </c>
      <c r="S76" s="3">
        <f t="shared" si="10"/>
        <v>615</v>
      </c>
      <c r="T76" s="3">
        <f t="shared" si="11"/>
        <v>30.75</v>
      </c>
      <c r="U76" s="3">
        <f t="shared" si="12"/>
        <v>30.75</v>
      </c>
    </row>
    <row r="77" spans="1:21" x14ac:dyDescent="0.35">
      <c r="A77" s="3">
        <f>[1]UTI!A77</f>
        <v>365291</v>
      </c>
      <c r="B77" s="4" t="str">
        <f>[1]UTI!B77</f>
        <v>HALL OF FAME REHABILITATION AND NURSING CENTER</v>
      </c>
      <c r="C77" s="3">
        <f>[1]move!Y77</f>
        <v>120</v>
      </c>
      <c r="D77" s="3">
        <f>[1]UTI!Y77</f>
        <v>100</v>
      </c>
      <c r="E77" s="3">
        <f>[1]cath!Y77</f>
        <v>100</v>
      </c>
      <c r="F77" s="3">
        <f>[1]PU!Y77</f>
        <v>80</v>
      </c>
      <c r="G77" s="3">
        <f>[1]falls!Y77</f>
        <v>60</v>
      </c>
      <c r="H77" s="3">
        <f>[1]AP!Y77</f>
        <v>135</v>
      </c>
      <c r="I77" s="3">
        <f>[1]ADL!Y77</f>
        <v>90</v>
      </c>
      <c r="J77" s="3">
        <f>VLOOKUP(A77,[2]ohio!$A$2:$G$929,6,FALSE)</f>
        <v>60</v>
      </c>
      <c r="K77" s="3">
        <f t="shared" si="6"/>
        <v>120</v>
      </c>
      <c r="L77" s="3">
        <f t="shared" si="9"/>
        <v>100</v>
      </c>
      <c r="M77" s="3">
        <f t="shared" si="9"/>
        <v>100</v>
      </c>
      <c r="N77" s="3">
        <f t="shared" si="9"/>
        <v>80</v>
      </c>
      <c r="O77" s="3">
        <f t="shared" si="7"/>
        <v>60</v>
      </c>
      <c r="P77" s="3">
        <f t="shared" si="8"/>
        <v>135</v>
      </c>
      <c r="Q77" s="3">
        <f t="shared" si="8"/>
        <v>90</v>
      </c>
      <c r="R77" s="3">
        <f>VLOOKUP(A77,[2]ohio!$A$2:$G$929,7,FALSE)</f>
        <v>60</v>
      </c>
      <c r="S77" s="3">
        <f t="shared" si="10"/>
        <v>745</v>
      </c>
      <c r="T77" s="3">
        <f t="shared" si="11"/>
        <v>37.25</v>
      </c>
      <c r="U77" s="3">
        <f t="shared" si="12"/>
        <v>37.25</v>
      </c>
    </row>
    <row r="78" spans="1:21" x14ac:dyDescent="0.35">
      <c r="A78" s="3">
        <f>[1]UTI!A78</f>
        <v>365292</v>
      </c>
      <c r="B78" s="4" t="str">
        <f>[1]UTI!B78</f>
        <v>HANOVER HEALTHCARE CENTER</v>
      </c>
      <c r="C78" s="3">
        <f>[1]move!Y78</f>
        <v>135</v>
      </c>
      <c r="D78" s="3">
        <f>[1]UTI!Y78</f>
        <v>100</v>
      </c>
      <c r="E78" s="3">
        <f>[1]cath!Y78</f>
        <v>100</v>
      </c>
      <c r="F78" s="3">
        <f>[1]PU!Y78</f>
        <v>80</v>
      </c>
      <c r="G78" s="3">
        <f>[1]falls!Y78</f>
        <v>60</v>
      </c>
      <c r="H78" s="3">
        <f>[1]AP!Y78</f>
        <v>90</v>
      </c>
      <c r="I78" s="3">
        <f>[1]ADL!Y78</f>
        <v>60</v>
      </c>
      <c r="J78" s="3">
        <f>VLOOKUP(A78,[2]ohio!$A$2:$G$929,6,FALSE)</f>
        <v>20</v>
      </c>
      <c r="K78" s="3">
        <f t="shared" si="6"/>
        <v>135</v>
      </c>
      <c r="L78" s="3">
        <f t="shared" si="9"/>
        <v>100</v>
      </c>
      <c r="M78" s="3">
        <f t="shared" si="9"/>
        <v>100</v>
      </c>
      <c r="N78" s="3">
        <f t="shared" si="9"/>
        <v>80</v>
      </c>
      <c r="O78" s="3">
        <f t="shared" si="7"/>
        <v>60</v>
      </c>
      <c r="P78" s="3">
        <f t="shared" si="8"/>
        <v>90</v>
      </c>
      <c r="Q78" s="3">
        <f t="shared" si="8"/>
        <v>60</v>
      </c>
      <c r="R78" s="3">
        <f>VLOOKUP(A78,[2]ohio!$A$2:$G$929,7,FALSE)</f>
        <v>0</v>
      </c>
      <c r="S78" s="3">
        <f t="shared" si="10"/>
        <v>625</v>
      </c>
      <c r="T78" s="3">
        <f t="shared" si="11"/>
        <v>31.25</v>
      </c>
      <c r="U78" s="3">
        <f t="shared" si="12"/>
        <v>31.25</v>
      </c>
    </row>
    <row r="79" spans="1:21" x14ac:dyDescent="0.35">
      <c r="A79" s="3">
        <f>[1]UTI!A79</f>
        <v>365293</v>
      </c>
      <c r="B79" s="4" t="str">
        <f>[1]UTI!B79</f>
        <v>MT AIRY GARDENS REHABILITATION AND NURSING CENTER</v>
      </c>
      <c r="C79" s="3">
        <f>[1]move!Y79</f>
        <v>150</v>
      </c>
      <c r="D79" s="3">
        <f>[1]UTI!Y79</f>
        <v>100</v>
      </c>
      <c r="E79" s="3">
        <f>[1]cath!Y79</f>
        <v>100</v>
      </c>
      <c r="F79" s="3">
        <f>[1]PU!Y79</f>
        <v>100</v>
      </c>
      <c r="G79" s="3">
        <f>[1]falls!Y79</f>
        <v>60</v>
      </c>
      <c r="H79" s="3">
        <f>[1]AP!Y79</f>
        <v>90</v>
      </c>
      <c r="I79" s="3">
        <f>[1]ADL!Y79</f>
        <v>150</v>
      </c>
      <c r="J79" s="3">
        <f>VLOOKUP(A79,[2]ohio!$A$2:$G$929,6,FALSE)</f>
        <v>40</v>
      </c>
      <c r="K79" s="3">
        <f t="shared" si="6"/>
        <v>150</v>
      </c>
      <c r="L79" s="3">
        <f t="shared" si="9"/>
        <v>100</v>
      </c>
      <c r="M79" s="3">
        <f t="shared" si="9"/>
        <v>100</v>
      </c>
      <c r="N79" s="3">
        <f t="shared" si="9"/>
        <v>100</v>
      </c>
      <c r="O79" s="3">
        <f t="shared" si="7"/>
        <v>60</v>
      </c>
      <c r="P79" s="3">
        <f t="shared" si="8"/>
        <v>90</v>
      </c>
      <c r="Q79" s="3">
        <f t="shared" si="8"/>
        <v>150</v>
      </c>
      <c r="R79" s="3">
        <f>VLOOKUP(A79,[2]ohio!$A$2:$G$929,7,FALSE)</f>
        <v>40</v>
      </c>
      <c r="S79" s="3">
        <f t="shared" si="10"/>
        <v>790</v>
      </c>
      <c r="T79" s="3">
        <f t="shared" si="11"/>
        <v>39.5</v>
      </c>
      <c r="U79" s="3">
        <f t="shared" si="12"/>
        <v>39.5</v>
      </c>
    </row>
    <row r="80" spans="1:21" x14ac:dyDescent="0.35">
      <c r="A80" s="3">
        <f>[1]UTI!A80</f>
        <v>365295</v>
      </c>
      <c r="B80" s="4" t="str">
        <f>[1]UTI!B80</f>
        <v>LOGAN ELM HEALTH CARE CENTER</v>
      </c>
      <c r="C80" s="3">
        <f>[1]move!Y80</f>
        <v>135</v>
      </c>
      <c r="D80" s="3">
        <f>[1]UTI!Y80</f>
        <v>100</v>
      </c>
      <c r="E80" s="3">
        <f>[1]cath!Y80</f>
        <v>100</v>
      </c>
      <c r="F80" s="3">
        <f>[1]PU!Y80</f>
        <v>100</v>
      </c>
      <c r="G80" s="3">
        <f>[1]falls!Y80</f>
        <v>40</v>
      </c>
      <c r="H80" s="3">
        <f>[1]AP!Y80</f>
        <v>90</v>
      </c>
      <c r="I80" s="3">
        <f>[1]ADL!Y80</f>
        <v>135</v>
      </c>
      <c r="J80" s="3">
        <f>VLOOKUP(A80,[2]ohio!$A$2:$G$929,6,FALSE)</f>
        <v>60</v>
      </c>
      <c r="K80" s="3">
        <f t="shared" si="6"/>
        <v>135</v>
      </c>
      <c r="L80" s="3">
        <f t="shared" si="9"/>
        <v>100</v>
      </c>
      <c r="M80" s="3">
        <f t="shared" si="9"/>
        <v>100</v>
      </c>
      <c r="N80" s="3">
        <f t="shared" si="9"/>
        <v>100</v>
      </c>
      <c r="O80" s="3">
        <f t="shared" si="7"/>
        <v>40</v>
      </c>
      <c r="P80" s="3">
        <f t="shared" si="8"/>
        <v>90</v>
      </c>
      <c r="Q80" s="3">
        <f t="shared" si="8"/>
        <v>135</v>
      </c>
      <c r="R80" s="3">
        <f>VLOOKUP(A80,[2]ohio!$A$2:$G$929,7,FALSE)</f>
        <v>60</v>
      </c>
      <c r="S80" s="3">
        <f t="shared" si="10"/>
        <v>760</v>
      </c>
      <c r="T80" s="3">
        <f t="shared" si="11"/>
        <v>38</v>
      </c>
      <c r="U80" s="3">
        <f t="shared" si="12"/>
        <v>38</v>
      </c>
    </row>
    <row r="81" spans="1:21" x14ac:dyDescent="0.35">
      <c r="A81" s="3">
        <f>[1]UTI!A81</f>
        <v>365297</v>
      </c>
      <c r="B81" s="4" t="str">
        <f>[1]UTI!B81</f>
        <v>SHELBY SKILLED NURSING AND REHABILITATION</v>
      </c>
      <c r="C81" s="3">
        <f>[1]move!Y81</f>
        <v>120</v>
      </c>
      <c r="D81" s="3">
        <f>[1]UTI!Y81</f>
        <v>100</v>
      </c>
      <c r="E81" s="3">
        <f>[1]cath!Y81</f>
        <v>100</v>
      </c>
      <c r="F81" s="3">
        <f>[1]PU!Y81</f>
        <v>40</v>
      </c>
      <c r="G81" s="3">
        <f>[1]falls!Y81</f>
        <v>100</v>
      </c>
      <c r="H81" s="3">
        <f>[1]AP!Y81</f>
        <v>150</v>
      </c>
      <c r="I81" s="3">
        <f>[1]ADL!Y81</f>
        <v>75</v>
      </c>
      <c r="J81" s="3">
        <f>VLOOKUP(A81,[2]ohio!$A$2:$G$929,6,FALSE)</f>
        <v>20</v>
      </c>
      <c r="K81" s="3">
        <f t="shared" si="6"/>
        <v>120</v>
      </c>
      <c r="L81" s="3">
        <f t="shared" si="9"/>
        <v>100</v>
      </c>
      <c r="M81" s="3">
        <f t="shared" si="9"/>
        <v>100</v>
      </c>
      <c r="N81" s="3">
        <f t="shared" si="9"/>
        <v>40</v>
      </c>
      <c r="O81" s="3">
        <f t="shared" si="7"/>
        <v>100</v>
      </c>
      <c r="P81" s="3">
        <f t="shared" si="8"/>
        <v>150</v>
      </c>
      <c r="Q81" s="3">
        <f t="shared" si="8"/>
        <v>75</v>
      </c>
      <c r="R81" s="3">
        <f>VLOOKUP(A81,[2]ohio!$A$2:$G$929,7,FALSE)</f>
        <v>0</v>
      </c>
      <c r="S81" s="3">
        <f t="shared" si="10"/>
        <v>685</v>
      </c>
      <c r="T81" s="3">
        <f t="shared" si="11"/>
        <v>34.25</v>
      </c>
      <c r="U81" s="3">
        <f t="shared" si="12"/>
        <v>34.25</v>
      </c>
    </row>
    <row r="82" spans="1:21" x14ac:dyDescent="0.35">
      <c r="A82" s="3">
        <f>[1]UTI!A82</f>
        <v>365298</v>
      </c>
      <c r="B82" s="4" t="str">
        <f>[1]UTI!B82</f>
        <v>SHEPHERD OF THE VALLEY LIBERTY</v>
      </c>
      <c r="C82" s="3">
        <f>[1]move!Y82</f>
        <v>90</v>
      </c>
      <c r="D82" s="3">
        <f>[1]UTI!Y82</f>
        <v>60</v>
      </c>
      <c r="E82" s="3">
        <f>[1]cath!Y82</f>
        <v>80</v>
      </c>
      <c r="F82" s="3">
        <f>[1]PU!Y82</f>
        <v>80</v>
      </c>
      <c r="G82" s="3">
        <f>[1]falls!Y82</f>
        <v>40</v>
      </c>
      <c r="H82" s="3">
        <f>[1]AP!Y82</f>
        <v>90</v>
      </c>
      <c r="I82" s="3">
        <f>[1]ADL!Y82</f>
        <v>135</v>
      </c>
      <c r="J82" s="3">
        <f>VLOOKUP(A82,[2]ohio!$A$2:$G$929,6,FALSE)</f>
        <v>60</v>
      </c>
      <c r="K82" s="3">
        <f t="shared" si="6"/>
        <v>90</v>
      </c>
      <c r="L82" s="3">
        <f t="shared" si="9"/>
        <v>60</v>
      </c>
      <c r="M82" s="3">
        <f t="shared" si="9"/>
        <v>80</v>
      </c>
      <c r="N82" s="3">
        <f t="shared" si="9"/>
        <v>80</v>
      </c>
      <c r="O82" s="3">
        <f t="shared" si="7"/>
        <v>40</v>
      </c>
      <c r="P82" s="3">
        <f t="shared" si="8"/>
        <v>90</v>
      </c>
      <c r="Q82" s="3">
        <f t="shared" si="8"/>
        <v>135</v>
      </c>
      <c r="R82" s="3">
        <f>VLOOKUP(A82,[2]ohio!$A$2:$G$929,7,FALSE)</f>
        <v>60</v>
      </c>
      <c r="S82" s="3">
        <f t="shared" si="10"/>
        <v>635</v>
      </c>
      <c r="T82" s="3">
        <f t="shared" si="11"/>
        <v>31.75</v>
      </c>
      <c r="U82" s="3">
        <f t="shared" si="12"/>
        <v>31.75</v>
      </c>
    </row>
    <row r="83" spans="1:21" x14ac:dyDescent="0.35">
      <c r="A83" s="3">
        <f>[1]UTI!A83</f>
        <v>365300</v>
      </c>
      <c r="B83" s="4" t="str">
        <f>[1]UTI!B83</f>
        <v>ALTERCARE POST-ACUTE REHAB CENTER</v>
      </c>
      <c r="C83" s="3">
        <f>[1]move!Y83</f>
        <v>135</v>
      </c>
      <c r="D83" s="3">
        <f>[1]UTI!Y83</f>
        <v>100</v>
      </c>
      <c r="E83" s="3">
        <f>[1]cath!Y83</f>
        <v>100</v>
      </c>
      <c r="F83" s="3">
        <f>[1]PU!Y83</f>
        <v>40</v>
      </c>
      <c r="G83" s="3">
        <f>[1]falls!Y83</f>
        <v>20</v>
      </c>
      <c r="H83" s="3">
        <f>[1]AP!Y83</f>
        <v>150</v>
      </c>
      <c r="I83" s="3">
        <f>[1]ADL!Y83</f>
        <v>120</v>
      </c>
      <c r="J83" s="3">
        <f>VLOOKUP(A83,[2]ohio!$A$2:$G$929,6,FALSE)</f>
        <v>40</v>
      </c>
      <c r="K83" s="3">
        <f t="shared" si="6"/>
        <v>135</v>
      </c>
      <c r="L83" s="3">
        <f t="shared" si="9"/>
        <v>100</v>
      </c>
      <c r="M83" s="3">
        <f t="shared" si="9"/>
        <v>100</v>
      </c>
      <c r="N83" s="3">
        <f t="shared" si="9"/>
        <v>40</v>
      </c>
      <c r="O83" s="3">
        <f t="shared" si="7"/>
        <v>0</v>
      </c>
      <c r="P83" s="3">
        <f t="shared" si="8"/>
        <v>150</v>
      </c>
      <c r="Q83" s="3">
        <f t="shared" si="8"/>
        <v>120</v>
      </c>
      <c r="R83" s="3">
        <f>VLOOKUP(A83,[2]ohio!$A$2:$G$929,7,FALSE)</f>
        <v>40</v>
      </c>
      <c r="S83" s="3">
        <f t="shared" si="10"/>
        <v>685</v>
      </c>
      <c r="T83" s="3">
        <f t="shared" si="11"/>
        <v>34.25</v>
      </c>
      <c r="U83" s="3">
        <f t="shared" si="12"/>
        <v>34.25</v>
      </c>
    </row>
    <row r="84" spans="1:21" x14ac:dyDescent="0.35">
      <c r="A84" s="3">
        <f>[1]UTI!A84</f>
        <v>365304</v>
      </c>
      <c r="B84" s="4" t="str">
        <f>[1]UTI!B84</f>
        <v>CLIFTON HEALTHCARE CENTER</v>
      </c>
      <c r="C84" s="3">
        <f>[1]move!Y84</f>
        <v>150</v>
      </c>
      <c r="D84" s="3">
        <f>[1]UTI!Y84</f>
        <v>100</v>
      </c>
      <c r="E84" s="3">
        <f>[1]cath!Y84</f>
        <v>100</v>
      </c>
      <c r="F84" s="3">
        <f>[1]PU!Y84</f>
        <v>80</v>
      </c>
      <c r="G84" s="3">
        <f>[1]falls!Y84</f>
        <v>40</v>
      </c>
      <c r="H84" s="3">
        <f>[1]AP!Y84</f>
        <v>0</v>
      </c>
      <c r="I84" s="3">
        <f>[1]ADL!Y84</f>
        <v>60</v>
      </c>
      <c r="J84" s="3">
        <f>VLOOKUP(A84,[2]ohio!$A$2:$G$929,6,FALSE)</f>
        <v>20</v>
      </c>
      <c r="K84" s="3">
        <f t="shared" si="6"/>
        <v>150</v>
      </c>
      <c r="L84" s="3">
        <f t="shared" si="9"/>
        <v>100</v>
      </c>
      <c r="M84" s="3">
        <f t="shared" si="9"/>
        <v>100</v>
      </c>
      <c r="N84" s="3">
        <f t="shared" si="9"/>
        <v>80</v>
      </c>
      <c r="O84" s="3">
        <f t="shared" si="7"/>
        <v>40</v>
      </c>
      <c r="P84" s="3">
        <f t="shared" si="8"/>
        <v>0</v>
      </c>
      <c r="Q84" s="3">
        <f t="shared" si="8"/>
        <v>60</v>
      </c>
      <c r="R84" s="3">
        <f>VLOOKUP(A84,[2]ohio!$A$2:$G$929,7,FALSE)</f>
        <v>0</v>
      </c>
      <c r="S84" s="3">
        <f t="shared" si="10"/>
        <v>530</v>
      </c>
      <c r="T84" s="3">
        <f t="shared" si="11"/>
        <v>26.5</v>
      </c>
      <c r="U84" s="3">
        <f t="shared" si="12"/>
        <v>26.5</v>
      </c>
    </row>
    <row r="85" spans="1:21" x14ac:dyDescent="0.35">
      <c r="A85" s="3">
        <f>[1]UTI!A85</f>
        <v>365305</v>
      </c>
      <c r="B85" s="4" t="str">
        <f>[1]UTI!B85</f>
        <v>LEGACY WILLOUGHBY</v>
      </c>
      <c r="C85" s="3">
        <f>[1]move!Y85</f>
        <v>105</v>
      </c>
      <c r="D85" s="3">
        <f>[1]UTI!Y85</f>
        <v>100</v>
      </c>
      <c r="E85" s="3">
        <f>[1]cath!Y85</f>
        <v>80</v>
      </c>
      <c r="F85" s="3">
        <f>[1]PU!Y85</f>
        <v>80</v>
      </c>
      <c r="G85" s="3">
        <f>[1]falls!Y85</f>
        <v>100</v>
      </c>
      <c r="H85" s="3">
        <f>[1]AP!Y85</f>
        <v>135</v>
      </c>
      <c r="I85" s="3">
        <f>[1]ADL!Y85</f>
        <v>105</v>
      </c>
      <c r="J85" s="3">
        <f>VLOOKUP(A85,[2]ohio!$A$2:$G$929,6,FALSE)</f>
        <v>20</v>
      </c>
      <c r="K85" s="3">
        <f t="shared" si="6"/>
        <v>105</v>
      </c>
      <c r="L85" s="3">
        <f t="shared" si="9"/>
        <v>100</v>
      </c>
      <c r="M85" s="3">
        <f t="shared" si="9"/>
        <v>80</v>
      </c>
      <c r="N85" s="3">
        <f t="shared" si="9"/>
        <v>80</v>
      </c>
      <c r="O85" s="3">
        <f t="shared" si="7"/>
        <v>100</v>
      </c>
      <c r="P85" s="3">
        <f t="shared" si="8"/>
        <v>135</v>
      </c>
      <c r="Q85" s="3">
        <f t="shared" si="8"/>
        <v>105</v>
      </c>
      <c r="R85" s="3">
        <f>VLOOKUP(A85,[2]ohio!$A$2:$G$929,7,FALSE)</f>
        <v>0</v>
      </c>
      <c r="S85" s="3">
        <f t="shared" si="10"/>
        <v>705</v>
      </c>
      <c r="T85" s="3">
        <f t="shared" si="11"/>
        <v>35.25</v>
      </c>
      <c r="U85" s="3">
        <f t="shared" si="12"/>
        <v>35.25</v>
      </c>
    </row>
    <row r="86" spans="1:21" x14ac:dyDescent="0.35">
      <c r="A86" s="3">
        <f>[1]UTI!A86</f>
        <v>365306</v>
      </c>
      <c r="B86" s="4" t="str">
        <f>[1]UTI!B86</f>
        <v>MADISON HEALTH CARE</v>
      </c>
      <c r="C86" s="3">
        <f>[1]move!Y86</f>
        <v>150</v>
      </c>
      <c r="D86" s="3">
        <f>[1]UTI!Y86</f>
        <v>100</v>
      </c>
      <c r="E86" s="3">
        <f>[1]cath!Y86</f>
        <v>100</v>
      </c>
      <c r="F86" s="3">
        <f>[1]PU!Y86</f>
        <v>100</v>
      </c>
      <c r="G86" s="3">
        <f>[1]falls!Y86</f>
        <v>60</v>
      </c>
      <c r="H86" s="3">
        <f>[1]AP!Y86</f>
        <v>15</v>
      </c>
      <c r="I86" s="3">
        <f>[1]ADL!Y86</f>
        <v>150</v>
      </c>
      <c r="J86" s="3">
        <f>VLOOKUP(A86,[2]ohio!$A$2:$G$929,6,FALSE)</f>
        <v>60</v>
      </c>
      <c r="K86" s="3">
        <f t="shared" si="6"/>
        <v>150</v>
      </c>
      <c r="L86" s="3">
        <f t="shared" si="9"/>
        <v>100</v>
      </c>
      <c r="M86" s="3">
        <f t="shared" si="9"/>
        <v>100</v>
      </c>
      <c r="N86" s="3">
        <f t="shared" si="9"/>
        <v>100</v>
      </c>
      <c r="O86" s="3">
        <f t="shared" si="7"/>
        <v>60</v>
      </c>
      <c r="P86" s="3">
        <f t="shared" si="8"/>
        <v>0</v>
      </c>
      <c r="Q86" s="3">
        <f t="shared" si="8"/>
        <v>150</v>
      </c>
      <c r="R86" s="3">
        <f>VLOOKUP(A86,[2]ohio!$A$2:$G$929,7,FALSE)</f>
        <v>60</v>
      </c>
      <c r="S86" s="3">
        <f t="shared" si="10"/>
        <v>720</v>
      </c>
      <c r="T86" s="3">
        <f t="shared" si="11"/>
        <v>36</v>
      </c>
      <c r="U86" s="3">
        <f t="shared" si="12"/>
        <v>36</v>
      </c>
    </row>
    <row r="87" spans="1:21" x14ac:dyDescent="0.35">
      <c r="A87" s="3">
        <f>[1]UTI!A87</f>
        <v>365309</v>
      </c>
      <c r="B87" s="4" t="str">
        <f>[1]UTI!B87</f>
        <v>ARC AT TROTWOOD LLC</v>
      </c>
      <c r="C87" s="3">
        <f>[1]move!Y87</f>
        <v>75</v>
      </c>
      <c r="D87" s="3">
        <f>[1]UTI!Y87</f>
        <v>100</v>
      </c>
      <c r="E87" s="3">
        <f>[1]cath!Y87</f>
        <v>100</v>
      </c>
      <c r="F87" s="3">
        <f>[1]PU!Y87</f>
        <v>80</v>
      </c>
      <c r="G87" s="3">
        <f>[1]falls!Y87</f>
        <v>60</v>
      </c>
      <c r="H87" s="3">
        <f>[1]AP!Y87</f>
        <v>90</v>
      </c>
      <c r="I87" s="3">
        <f>[1]ADL!Y87</f>
        <v>30</v>
      </c>
      <c r="J87" s="3">
        <f>VLOOKUP(A87,[2]ohio!$A$2:$G$929,6,FALSE)</f>
        <v>60</v>
      </c>
      <c r="K87" s="3">
        <f t="shared" si="6"/>
        <v>75</v>
      </c>
      <c r="L87" s="3">
        <f t="shared" si="9"/>
        <v>100</v>
      </c>
      <c r="M87" s="3">
        <f t="shared" si="9"/>
        <v>100</v>
      </c>
      <c r="N87" s="3">
        <f t="shared" si="9"/>
        <v>80</v>
      </c>
      <c r="O87" s="3">
        <f t="shared" si="7"/>
        <v>60</v>
      </c>
      <c r="P87" s="3">
        <f t="shared" si="8"/>
        <v>90</v>
      </c>
      <c r="Q87" s="3">
        <f t="shared" si="8"/>
        <v>30</v>
      </c>
      <c r="R87" s="3">
        <f>VLOOKUP(A87,[2]ohio!$A$2:$G$929,7,FALSE)</f>
        <v>60</v>
      </c>
      <c r="S87" s="3">
        <f t="shared" si="10"/>
        <v>595</v>
      </c>
      <c r="T87" s="3">
        <f t="shared" si="11"/>
        <v>29.75</v>
      </c>
      <c r="U87" s="3">
        <f t="shared" si="12"/>
        <v>29.75</v>
      </c>
    </row>
    <row r="88" spans="1:21" x14ac:dyDescent="0.35">
      <c r="A88" s="3">
        <f>[1]UTI!A88</f>
        <v>365310</v>
      </c>
      <c r="B88" s="4" t="str">
        <f>[1]UTI!B88</f>
        <v>GARDENS OF NORTH OLMSTED</v>
      </c>
      <c r="C88" s="3">
        <f>[1]move!Y88</f>
        <v>150</v>
      </c>
      <c r="D88" s="3">
        <f>[1]UTI!Y88</f>
        <v>100</v>
      </c>
      <c r="E88" s="3">
        <f>[1]cath!Y88</f>
        <v>100</v>
      </c>
      <c r="F88" s="3">
        <f>[1]PU!Y88</f>
        <v>100</v>
      </c>
      <c r="G88" s="3">
        <f>[1]falls!Y88</f>
        <v>40</v>
      </c>
      <c r="H88" s="3">
        <f>[1]AP!Y88</f>
        <v>135</v>
      </c>
      <c r="I88" s="3">
        <f>[1]ADL!Y88</f>
        <v>150</v>
      </c>
      <c r="J88" s="3">
        <f>VLOOKUP(A88,[2]ohio!$A$2:$G$929,6,FALSE)</f>
        <v>20</v>
      </c>
      <c r="K88" s="3">
        <f t="shared" si="6"/>
        <v>150</v>
      </c>
      <c r="L88" s="3">
        <f t="shared" si="9"/>
        <v>100</v>
      </c>
      <c r="M88" s="3">
        <f t="shared" si="9"/>
        <v>100</v>
      </c>
      <c r="N88" s="3">
        <f t="shared" si="9"/>
        <v>100</v>
      </c>
      <c r="O88" s="3">
        <f t="shared" si="7"/>
        <v>40</v>
      </c>
      <c r="P88" s="3">
        <f t="shared" si="8"/>
        <v>135</v>
      </c>
      <c r="Q88" s="3">
        <f t="shared" si="8"/>
        <v>150</v>
      </c>
      <c r="R88" s="3">
        <f>VLOOKUP(A88,[2]ohio!$A$2:$G$929,7,FALSE)</f>
        <v>0</v>
      </c>
      <c r="S88" s="3">
        <f t="shared" si="10"/>
        <v>775</v>
      </c>
      <c r="T88" s="3">
        <f t="shared" si="11"/>
        <v>38.75</v>
      </c>
      <c r="U88" s="3">
        <f t="shared" si="12"/>
        <v>38.75</v>
      </c>
    </row>
    <row r="89" spans="1:21" x14ac:dyDescent="0.35">
      <c r="A89" s="3">
        <f>[1]UTI!A89</f>
        <v>365313</v>
      </c>
      <c r="B89" s="4" t="str">
        <f>[1]UTI!B89</f>
        <v>BRIDGEPORT HEALTH CARE CENTER</v>
      </c>
      <c r="C89" s="3">
        <f>[1]move!Y89</f>
        <v>150</v>
      </c>
      <c r="D89" s="3">
        <f>[1]UTI!Y89</f>
        <v>100</v>
      </c>
      <c r="E89" s="3">
        <f>[1]cath!Y89</f>
        <v>100</v>
      </c>
      <c r="F89" s="3">
        <f>[1]PU!Y89</f>
        <v>80</v>
      </c>
      <c r="G89" s="3">
        <f>[1]falls!Y89</f>
        <v>60</v>
      </c>
      <c r="H89" s="3">
        <f>[1]AP!Y89</f>
        <v>135</v>
      </c>
      <c r="I89" s="3">
        <f>[1]ADL!Y89</f>
        <v>75</v>
      </c>
      <c r="J89" s="3">
        <f>VLOOKUP(A89,[2]ohio!$A$2:$G$929,6,FALSE)</f>
        <v>20</v>
      </c>
      <c r="K89" s="3">
        <f t="shared" si="6"/>
        <v>150</v>
      </c>
      <c r="L89" s="3">
        <f t="shared" si="9"/>
        <v>100</v>
      </c>
      <c r="M89" s="3">
        <f t="shared" si="9"/>
        <v>100</v>
      </c>
      <c r="N89" s="3">
        <f t="shared" si="9"/>
        <v>80</v>
      </c>
      <c r="O89" s="3">
        <f t="shared" si="7"/>
        <v>60</v>
      </c>
      <c r="P89" s="3">
        <f t="shared" si="8"/>
        <v>135</v>
      </c>
      <c r="Q89" s="3">
        <f t="shared" si="8"/>
        <v>75</v>
      </c>
      <c r="R89" s="3">
        <f>VLOOKUP(A89,[2]ohio!$A$2:$G$929,7,FALSE)</f>
        <v>0</v>
      </c>
      <c r="S89" s="3">
        <f t="shared" si="10"/>
        <v>700</v>
      </c>
      <c r="T89" s="3">
        <f t="shared" si="11"/>
        <v>35</v>
      </c>
      <c r="U89" s="3">
        <f t="shared" si="12"/>
        <v>35</v>
      </c>
    </row>
    <row r="90" spans="1:21" x14ac:dyDescent="0.35">
      <c r="A90" s="3">
        <f>[1]UTI!A90</f>
        <v>365315</v>
      </c>
      <c r="B90" s="4" t="str">
        <f>[1]UTI!B90</f>
        <v>CAPITAL CITY GARDENS REHABILITATION AND NURSING CE</v>
      </c>
      <c r="C90" s="3">
        <f>[1]move!Y90</f>
        <v>150</v>
      </c>
      <c r="D90" s="3">
        <f>[1]UTI!Y90</f>
        <v>100</v>
      </c>
      <c r="E90" s="3">
        <f>[1]cath!Y90</f>
        <v>100</v>
      </c>
      <c r="F90" s="3">
        <f>[1]PU!Y90</f>
        <v>80</v>
      </c>
      <c r="G90" s="3">
        <f>[1]falls!Y90</f>
        <v>80</v>
      </c>
      <c r="H90" s="3">
        <f>[1]AP!Y90</f>
        <v>120</v>
      </c>
      <c r="I90" s="3">
        <f>[1]ADL!Y90</f>
        <v>60</v>
      </c>
      <c r="J90" s="3">
        <f>VLOOKUP(A90,[2]ohio!$A$2:$G$929,6,FALSE)</f>
        <v>40</v>
      </c>
      <c r="K90" s="3">
        <f t="shared" si="6"/>
        <v>150</v>
      </c>
      <c r="L90" s="3">
        <f t="shared" si="9"/>
        <v>100</v>
      </c>
      <c r="M90" s="3">
        <f t="shared" si="9"/>
        <v>100</v>
      </c>
      <c r="N90" s="3">
        <f t="shared" si="9"/>
        <v>80</v>
      </c>
      <c r="O90" s="3">
        <f t="shared" si="7"/>
        <v>80</v>
      </c>
      <c r="P90" s="3">
        <f t="shared" si="8"/>
        <v>120</v>
      </c>
      <c r="Q90" s="3">
        <f t="shared" si="8"/>
        <v>60</v>
      </c>
      <c r="R90" s="3">
        <f>VLOOKUP(A90,[2]ohio!$A$2:$G$929,7,FALSE)</f>
        <v>40</v>
      </c>
      <c r="S90" s="3">
        <f t="shared" si="10"/>
        <v>730</v>
      </c>
      <c r="T90" s="3">
        <f t="shared" si="11"/>
        <v>36.5</v>
      </c>
      <c r="U90" s="3">
        <f t="shared" si="12"/>
        <v>36.5</v>
      </c>
    </row>
    <row r="91" spans="1:21" x14ac:dyDescent="0.35">
      <c r="A91" s="3">
        <f>[1]UTI!A91</f>
        <v>365316</v>
      </c>
      <c r="B91" s="4" t="str">
        <f>[1]UTI!B91</f>
        <v>HIGHLAND SQUARE NURSING AND REHABILITATION</v>
      </c>
      <c r="C91" s="3">
        <f>[1]move!Y91</f>
        <v>150</v>
      </c>
      <c r="D91" s="3">
        <f>[1]UTI!Y91</f>
        <v>100</v>
      </c>
      <c r="E91" s="3">
        <f>[1]cath!Y91</f>
        <v>100</v>
      </c>
      <c r="F91" s="3">
        <f>[1]PU!Y91</f>
        <v>80</v>
      </c>
      <c r="G91" s="3">
        <f>[1]falls!Y91</f>
        <v>60</v>
      </c>
      <c r="H91" s="3">
        <f>[1]AP!Y91</f>
        <v>135</v>
      </c>
      <c r="I91" s="3">
        <f>[1]ADL!Y91</f>
        <v>75</v>
      </c>
      <c r="J91" s="3">
        <f>VLOOKUP(A91,[2]ohio!$A$2:$G$929,6,FALSE)</f>
        <v>40</v>
      </c>
      <c r="K91" s="3">
        <f t="shared" si="6"/>
        <v>150</v>
      </c>
      <c r="L91" s="3">
        <f t="shared" si="9"/>
        <v>100</v>
      </c>
      <c r="M91" s="3">
        <f t="shared" si="9"/>
        <v>100</v>
      </c>
      <c r="N91" s="3">
        <f t="shared" si="9"/>
        <v>80</v>
      </c>
      <c r="O91" s="3">
        <f t="shared" si="7"/>
        <v>60</v>
      </c>
      <c r="P91" s="3">
        <f t="shared" si="8"/>
        <v>135</v>
      </c>
      <c r="Q91" s="3">
        <f t="shared" si="8"/>
        <v>75</v>
      </c>
      <c r="R91" s="3">
        <f>VLOOKUP(A91,[2]ohio!$A$2:$G$929,7,FALSE)</f>
        <v>40</v>
      </c>
      <c r="S91" s="3">
        <f t="shared" si="10"/>
        <v>740</v>
      </c>
      <c r="T91" s="3">
        <f t="shared" si="11"/>
        <v>37</v>
      </c>
      <c r="U91" s="3">
        <f t="shared" si="12"/>
        <v>37</v>
      </c>
    </row>
    <row r="92" spans="1:21" x14ac:dyDescent="0.35">
      <c r="A92" s="3">
        <f>[1]UTI!A92</f>
        <v>365317</v>
      </c>
      <c r="B92" s="4" t="str">
        <f>[1]UTI!B92</f>
        <v>SMITHVILLE WESTERN CARE CENTER</v>
      </c>
      <c r="C92" s="3">
        <f>[1]move!Y92</f>
        <v>150</v>
      </c>
      <c r="D92" s="3">
        <f>[1]UTI!Y92</f>
        <v>100</v>
      </c>
      <c r="E92" s="3">
        <f>[1]cath!Y92</f>
        <v>100</v>
      </c>
      <c r="F92" s="3">
        <f>[1]PU!Y92</f>
        <v>80</v>
      </c>
      <c r="G92" s="3">
        <f>[1]falls!Y92</f>
        <v>40</v>
      </c>
      <c r="H92" s="3">
        <f>[1]AP!Y92</f>
        <v>135</v>
      </c>
      <c r="I92" s="3">
        <f>[1]ADL!Y92</f>
        <v>135</v>
      </c>
      <c r="J92" s="3">
        <f>VLOOKUP(A92,[2]ohio!$A$2:$G$929,6,FALSE)</f>
        <v>40</v>
      </c>
      <c r="K92" s="3">
        <f t="shared" si="6"/>
        <v>150</v>
      </c>
      <c r="L92" s="3">
        <f t="shared" si="9"/>
        <v>100</v>
      </c>
      <c r="M92" s="3">
        <f t="shared" si="9"/>
        <v>100</v>
      </c>
      <c r="N92" s="3">
        <f t="shared" si="9"/>
        <v>80</v>
      </c>
      <c r="O92" s="3">
        <f t="shared" si="7"/>
        <v>40</v>
      </c>
      <c r="P92" s="3">
        <f t="shared" si="8"/>
        <v>135</v>
      </c>
      <c r="Q92" s="3">
        <f t="shared" si="8"/>
        <v>135</v>
      </c>
      <c r="R92" s="3">
        <f>VLOOKUP(A92,[2]ohio!$A$2:$G$929,7,FALSE)</f>
        <v>40</v>
      </c>
      <c r="S92" s="3">
        <f t="shared" si="10"/>
        <v>780</v>
      </c>
      <c r="T92" s="3">
        <f t="shared" si="11"/>
        <v>39</v>
      </c>
      <c r="U92" s="3">
        <f t="shared" si="12"/>
        <v>39</v>
      </c>
    </row>
    <row r="93" spans="1:21" x14ac:dyDescent="0.35">
      <c r="A93" s="3">
        <f>[1]UTI!A93</f>
        <v>365318</v>
      </c>
      <c r="B93" s="4" t="str">
        <f>[1]UTI!B93</f>
        <v>ST CATHERINES MANOR OF WASHINGTON COURT HOUSE</v>
      </c>
      <c r="C93" s="3">
        <f>[1]move!Y93</f>
        <v>135</v>
      </c>
      <c r="D93" s="3">
        <f>[1]UTI!Y93</f>
        <v>60</v>
      </c>
      <c r="E93" s="3">
        <f>[1]cath!Y93</f>
        <v>100</v>
      </c>
      <c r="F93" s="3">
        <f>[1]PU!Y93</f>
        <v>100</v>
      </c>
      <c r="G93" s="3">
        <f>[1]falls!Y93</f>
        <v>60</v>
      </c>
      <c r="H93" s="3">
        <f>[1]AP!Y93</f>
        <v>120</v>
      </c>
      <c r="I93" s="3">
        <f>[1]ADL!Y93</f>
        <v>120</v>
      </c>
      <c r="J93" s="3">
        <f>VLOOKUP(A93,[2]ohio!$A$2:$G$929,6,FALSE)</f>
        <v>60</v>
      </c>
      <c r="K93" s="3">
        <f t="shared" si="6"/>
        <v>135</v>
      </c>
      <c r="L93" s="3">
        <f t="shared" si="9"/>
        <v>60</v>
      </c>
      <c r="M93" s="3">
        <f t="shared" si="9"/>
        <v>100</v>
      </c>
      <c r="N93" s="3">
        <f t="shared" si="9"/>
        <v>100</v>
      </c>
      <c r="O93" s="3">
        <f t="shared" si="7"/>
        <v>60</v>
      </c>
      <c r="P93" s="3">
        <f t="shared" si="8"/>
        <v>120</v>
      </c>
      <c r="Q93" s="3">
        <f t="shared" si="8"/>
        <v>120</v>
      </c>
      <c r="R93" s="3">
        <f>VLOOKUP(A93,[2]ohio!$A$2:$G$929,7,FALSE)</f>
        <v>60</v>
      </c>
      <c r="S93" s="3">
        <f t="shared" si="10"/>
        <v>755</v>
      </c>
      <c r="T93" s="3">
        <f t="shared" si="11"/>
        <v>37.75</v>
      </c>
      <c r="U93" s="3">
        <f t="shared" si="12"/>
        <v>37.75</v>
      </c>
    </row>
    <row r="94" spans="1:21" x14ac:dyDescent="0.35">
      <c r="A94" s="3">
        <f>[1]UTI!A94</f>
        <v>365320</v>
      </c>
      <c r="B94" s="4" t="str">
        <f>[1]UTI!B94</f>
        <v>REGENCY CARE OF COPLEY</v>
      </c>
      <c r="C94" s="3">
        <f>[1]move!Y94</f>
        <v>105</v>
      </c>
      <c r="D94" s="3">
        <f>[1]UTI!Y94</f>
        <v>100</v>
      </c>
      <c r="E94" s="3">
        <f>[1]cath!Y94</f>
        <v>100</v>
      </c>
      <c r="F94" s="3">
        <f>[1]PU!Y94</f>
        <v>40</v>
      </c>
      <c r="G94" s="3">
        <f>[1]falls!Y94</f>
        <v>40</v>
      </c>
      <c r="H94" s="3">
        <f>[1]AP!Y94</f>
        <v>135</v>
      </c>
      <c r="I94" s="3">
        <f>[1]ADL!Y94</f>
        <v>105</v>
      </c>
      <c r="J94" s="3">
        <f>VLOOKUP(A94,[2]ohio!$A$2:$G$929,6,FALSE)</f>
        <v>20</v>
      </c>
      <c r="K94" s="3">
        <f t="shared" si="6"/>
        <v>105</v>
      </c>
      <c r="L94" s="3">
        <f t="shared" si="9"/>
        <v>100</v>
      </c>
      <c r="M94" s="3">
        <f t="shared" si="9"/>
        <v>100</v>
      </c>
      <c r="N94" s="3">
        <f t="shared" si="9"/>
        <v>40</v>
      </c>
      <c r="O94" s="3">
        <f t="shared" si="7"/>
        <v>40</v>
      </c>
      <c r="P94" s="3">
        <f t="shared" si="8"/>
        <v>135</v>
      </c>
      <c r="Q94" s="3">
        <f t="shared" si="8"/>
        <v>105</v>
      </c>
      <c r="R94" s="3">
        <f>VLOOKUP(A94,[2]ohio!$A$2:$G$929,7,FALSE)</f>
        <v>0</v>
      </c>
      <c r="S94" s="3">
        <f t="shared" si="10"/>
        <v>625</v>
      </c>
      <c r="T94" s="3">
        <f t="shared" si="11"/>
        <v>31.25</v>
      </c>
      <c r="U94" s="3">
        <f t="shared" si="12"/>
        <v>31.25</v>
      </c>
    </row>
    <row r="95" spans="1:21" x14ac:dyDescent="0.35">
      <c r="A95" s="3">
        <f>[1]UTI!A95</f>
        <v>365321</v>
      </c>
      <c r="B95" s="4" t="str">
        <f>[1]UTI!B95</f>
        <v>OAKS OF WEST KETTERING THE</v>
      </c>
      <c r="C95" s="3">
        <f>[1]move!Y95</f>
        <v>45</v>
      </c>
      <c r="D95" s="3">
        <f>[1]UTI!Y95</f>
        <v>100</v>
      </c>
      <c r="E95" s="3">
        <f>[1]cath!Y95</f>
        <v>100</v>
      </c>
      <c r="F95" s="3">
        <f>[1]PU!Y95</f>
        <v>60</v>
      </c>
      <c r="G95" s="3">
        <f>[1]falls!Y95</f>
        <v>60</v>
      </c>
      <c r="H95" s="3">
        <f>[1]AP!Y95</f>
        <v>90</v>
      </c>
      <c r="I95" s="3">
        <f>[1]ADL!Y95</f>
        <v>30</v>
      </c>
      <c r="J95" s="3">
        <f>VLOOKUP(A95,[2]ohio!$A$2:$G$929,6,FALSE)</f>
        <v>40</v>
      </c>
      <c r="K95" s="3">
        <f t="shared" si="6"/>
        <v>45</v>
      </c>
      <c r="L95" s="3">
        <f t="shared" si="9"/>
        <v>100</v>
      </c>
      <c r="M95" s="3">
        <f t="shared" si="9"/>
        <v>100</v>
      </c>
      <c r="N95" s="3">
        <f t="shared" si="9"/>
        <v>60</v>
      </c>
      <c r="O95" s="3">
        <f t="shared" si="7"/>
        <v>60</v>
      </c>
      <c r="P95" s="3">
        <f t="shared" si="8"/>
        <v>90</v>
      </c>
      <c r="Q95" s="3">
        <f t="shared" si="8"/>
        <v>30</v>
      </c>
      <c r="R95" s="3">
        <f>VLOOKUP(A95,[2]ohio!$A$2:$G$929,7,FALSE)</f>
        <v>40</v>
      </c>
      <c r="S95" s="3">
        <f t="shared" si="10"/>
        <v>525</v>
      </c>
      <c r="T95" s="3">
        <f t="shared" si="11"/>
        <v>26.25</v>
      </c>
      <c r="U95" s="3">
        <f t="shared" si="12"/>
        <v>26.25</v>
      </c>
    </row>
    <row r="96" spans="1:21" x14ac:dyDescent="0.35">
      <c r="A96" s="3">
        <f>[1]UTI!A96</f>
        <v>365322</v>
      </c>
      <c r="B96" s="4" t="str">
        <f>[1]UTI!B96</f>
        <v>MARIA JOSEPH LIVING CARE CENTER</v>
      </c>
      <c r="C96" s="3">
        <f>[1]move!Y96</f>
        <v>105</v>
      </c>
      <c r="D96" s="3">
        <f>[1]UTI!Y96</f>
        <v>100</v>
      </c>
      <c r="E96" s="3">
        <f>[1]cath!Y96</f>
        <v>100</v>
      </c>
      <c r="F96" s="3">
        <f>[1]PU!Y96</f>
        <v>80</v>
      </c>
      <c r="G96" s="3">
        <f>[1]falls!Y96</f>
        <v>100</v>
      </c>
      <c r="H96" s="3">
        <f>[1]AP!Y96</f>
        <v>105</v>
      </c>
      <c r="I96" s="3">
        <f>[1]ADL!Y96</f>
        <v>30</v>
      </c>
      <c r="J96" s="3">
        <f>VLOOKUP(A96,[2]ohio!$A$2:$G$929,6,FALSE)</f>
        <v>40</v>
      </c>
      <c r="K96" s="3">
        <f t="shared" si="6"/>
        <v>105</v>
      </c>
      <c r="L96" s="3">
        <f t="shared" si="9"/>
        <v>100</v>
      </c>
      <c r="M96" s="3">
        <f t="shared" si="9"/>
        <v>100</v>
      </c>
      <c r="N96" s="3">
        <f t="shared" si="9"/>
        <v>80</v>
      </c>
      <c r="O96" s="3">
        <f t="shared" si="7"/>
        <v>100</v>
      </c>
      <c r="P96" s="3">
        <f t="shared" si="8"/>
        <v>105</v>
      </c>
      <c r="Q96" s="3">
        <f t="shared" si="8"/>
        <v>30</v>
      </c>
      <c r="R96" s="3">
        <f>VLOOKUP(A96,[2]ohio!$A$2:$G$929,7,FALSE)</f>
        <v>40</v>
      </c>
      <c r="S96" s="3">
        <f t="shared" si="10"/>
        <v>660</v>
      </c>
      <c r="T96" s="3">
        <f t="shared" si="11"/>
        <v>33</v>
      </c>
      <c r="U96" s="3">
        <f t="shared" si="12"/>
        <v>33</v>
      </c>
    </row>
    <row r="97" spans="1:21" x14ac:dyDescent="0.35">
      <c r="A97" s="3">
        <f>[1]UTI!A97</f>
        <v>365323</v>
      </c>
      <c r="B97" s="4" t="str">
        <f>[1]UTI!B97</f>
        <v>MARION POINTE</v>
      </c>
      <c r="C97" s="3">
        <f>[1]move!Y97</f>
        <v>150</v>
      </c>
      <c r="D97" s="3">
        <f>[1]UTI!Y97</f>
        <v>80</v>
      </c>
      <c r="E97" s="3">
        <f>[1]cath!Y97</f>
        <v>100</v>
      </c>
      <c r="F97" s="3">
        <f>[1]PU!Y97</f>
        <v>60</v>
      </c>
      <c r="G97" s="3">
        <f>[1]falls!Y97</f>
        <v>60</v>
      </c>
      <c r="H97" s="3">
        <f>[1]AP!Y97</f>
        <v>15</v>
      </c>
      <c r="I97" s="3">
        <f>[1]ADL!Y97</f>
        <v>120</v>
      </c>
      <c r="J97" s="3">
        <f>VLOOKUP(A97,[2]ohio!$A$2:$G$929,6,FALSE)</f>
        <v>60</v>
      </c>
      <c r="K97" s="3">
        <f t="shared" si="6"/>
        <v>150</v>
      </c>
      <c r="L97" s="3">
        <f t="shared" si="9"/>
        <v>80</v>
      </c>
      <c r="M97" s="3">
        <f t="shared" si="9"/>
        <v>100</v>
      </c>
      <c r="N97" s="3">
        <f t="shared" si="9"/>
        <v>60</v>
      </c>
      <c r="O97" s="3">
        <f t="shared" si="7"/>
        <v>60</v>
      </c>
      <c r="P97" s="3">
        <f t="shared" si="8"/>
        <v>0</v>
      </c>
      <c r="Q97" s="3">
        <f t="shared" si="8"/>
        <v>120</v>
      </c>
      <c r="R97" s="3">
        <f>VLOOKUP(A97,[2]ohio!$A$2:$G$929,7,FALSE)</f>
        <v>60</v>
      </c>
      <c r="S97" s="3">
        <f t="shared" si="10"/>
        <v>630</v>
      </c>
      <c r="T97" s="3">
        <f t="shared" si="11"/>
        <v>31.5</v>
      </c>
      <c r="U97" s="3">
        <f t="shared" si="12"/>
        <v>31.5</v>
      </c>
    </row>
    <row r="98" spans="1:21" x14ac:dyDescent="0.35">
      <c r="A98" s="3">
        <f>[1]UTI!A98</f>
        <v>365324</v>
      </c>
      <c r="B98" s="4" t="str">
        <f>[1]UTI!B98</f>
        <v>GARDENS OF BELDEN VILLAGE</v>
      </c>
      <c r="C98" s="3">
        <f>[1]move!Y98</f>
        <v>135</v>
      </c>
      <c r="D98" s="3">
        <f>[1]UTI!Y98</f>
        <v>80</v>
      </c>
      <c r="E98" s="3">
        <f>[1]cath!Y98</f>
        <v>100</v>
      </c>
      <c r="F98" s="3">
        <f>[1]PU!Y98</f>
        <v>60</v>
      </c>
      <c r="G98" s="3">
        <f>[1]falls!Y98</f>
        <v>40</v>
      </c>
      <c r="H98" s="3">
        <f>[1]AP!Y98</f>
        <v>30</v>
      </c>
      <c r="I98" s="3">
        <f>[1]ADL!Y98</f>
        <v>135</v>
      </c>
      <c r="J98" s="3">
        <f>VLOOKUP(A98,[2]ohio!$A$2:$G$929,6,FALSE)</f>
        <v>40</v>
      </c>
      <c r="K98" s="3">
        <f t="shared" si="6"/>
        <v>135</v>
      </c>
      <c r="L98" s="3">
        <f t="shared" si="9"/>
        <v>80</v>
      </c>
      <c r="M98" s="3">
        <f t="shared" si="9"/>
        <v>100</v>
      </c>
      <c r="N98" s="3">
        <f t="shared" si="9"/>
        <v>60</v>
      </c>
      <c r="O98" s="3">
        <f t="shared" si="7"/>
        <v>40</v>
      </c>
      <c r="P98" s="3">
        <f t="shared" si="8"/>
        <v>30</v>
      </c>
      <c r="Q98" s="3">
        <f t="shared" si="8"/>
        <v>135</v>
      </c>
      <c r="R98" s="3">
        <f>VLOOKUP(A98,[2]ohio!$A$2:$G$929,7,FALSE)</f>
        <v>40</v>
      </c>
      <c r="S98" s="3">
        <f t="shared" si="10"/>
        <v>620</v>
      </c>
      <c r="T98" s="3">
        <f t="shared" si="11"/>
        <v>31</v>
      </c>
      <c r="U98" s="3">
        <f t="shared" si="12"/>
        <v>31</v>
      </c>
    </row>
    <row r="99" spans="1:21" x14ac:dyDescent="0.35">
      <c r="A99" s="3">
        <f>[1]UTI!A99</f>
        <v>365327</v>
      </c>
      <c r="B99" s="4" t="str">
        <f>[1]UTI!B99</f>
        <v>MONTGOMERY CARE CENTER</v>
      </c>
      <c r="C99" s="3">
        <f>[1]move!Y99</f>
        <v>150</v>
      </c>
      <c r="D99" s="3">
        <f>[1]UTI!Y99</f>
        <v>80</v>
      </c>
      <c r="E99" s="3">
        <f>[1]cath!Y99</f>
        <v>100</v>
      </c>
      <c r="F99" s="3">
        <f>[1]PU!Y99</f>
        <v>60</v>
      </c>
      <c r="G99" s="3">
        <f>[1]falls!Y99</f>
        <v>60</v>
      </c>
      <c r="H99" s="3">
        <f>[1]AP!Y99</f>
        <v>135</v>
      </c>
      <c r="I99" s="3">
        <f>[1]ADL!Y99</f>
        <v>90</v>
      </c>
      <c r="J99" s="3">
        <f>VLOOKUP(A99,[2]ohio!$A$2:$G$929,6,FALSE)</f>
        <v>40</v>
      </c>
      <c r="K99" s="3">
        <f t="shared" si="6"/>
        <v>150</v>
      </c>
      <c r="L99" s="3">
        <f t="shared" si="9"/>
        <v>80</v>
      </c>
      <c r="M99" s="3">
        <f t="shared" si="9"/>
        <v>100</v>
      </c>
      <c r="N99" s="3">
        <f t="shared" si="9"/>
        <v>60</v>
      </c>
      <c r="O99" s="3">
        <f t="shared" si="7"/>
        <v>60</v>
      </c>
      <c r="P99" s="3">
        <f t="shared" si="8"/>
        <v>135</v>
      </c>
      <c r="Q99" s="3">
        <f t="shared" si="8"/>
        <v>90</v>
      </c>
      <c r="R99" s="3">
        <f>VLOOKUP(A99,[2]ohio!$A$2:$G$929,7,FALSE)</f>
        <v>40</v>
      </c>
      <c r="S99" s="3">
        <f t="shared" si="10"/>
        <v>715</v>
      </c>
      <c r="T99" s="3">
        <f t="shared" si="11"/>
        <v>35.75</v>
      </c>
      <c r="U99" s="3">
        <f t="shared" si="12"/>
        <v>35.75</v>
      </c>
    </row>
    <row r="100" spans="1:21" x14ac:dyDescent="0.35">
      <c r="A100" s="3">
        <f>[1]UTI!A100</f>
        <v>365329</v>
      </c>
      <c r="B100" s="4" t="str">
        <f>[1]UTI!B100</f>
        <v>EMBASSY OF MARION</v>
      </c>
      <c r="C100" s="3">
        <f>[1]move!Y100</f>
        <v>75</v>
      </c>
      <c r="D100" s="3">
        <f>[1]UTI!Y100</f>
        <v>60</v>
      </c>
      <c r="E100" s="3">
        <f>[1]cath!Y100</f>
        <v>60</v>
      </c>
      <c r="F100" s="3">
        <f>[1]PU!Y100</f>
        <v>100</v>
      </c>
      <c r="G100" s="3">
        <f>[1]falls!Y100</f>
        <v>20</v>
      </c>
      <c r="H100" s="3">
        <f>[1]AP!Y100</f>
        <v>120</v>
      </c>
      <c r="I100" s="3">
        <f>[1]ADL!Y100</f>
        <v>15</v>
      </c>
      <c r="J100" s="3">
        <f>VLOOKUP(A100,[2]ohio!$A$2:$G$929,6,FALSE)</f>
        <v>40</v>
      </c>
      <c r="K100" s="3">
        <f t="shared" si="6"/>
        <v>75</v>
      </c>
      <c r="L100" s="3">
        <f t="shared" si="9"/>
        <v>60</v>
      </c>
      <c r="M100" s="3">
        <f t="shared" si="9"/>
        <v>60</v>
      </c>
      <c r="N100" s="3">
        <f t="shared" si="9"/>
        <v>100</v>
      </c>
      <c r="O100" s="3">
        <f t="shared" si="7"/>
        <v>0</v>
      </c>
      <c r="P100" s="3">
        <f t="shared" si="8"/>
        <v>120</v>
      </c>
      <c r="Q100" s="3">
        <f t="shared" si="8"/>
        <v>0</v>
      </c>
      <c r="R100" s="3">
        <f>VLOOKUP(A100,[2]ohio!$A$2:$G$929,7,FALSE)</f>
        <v>40</v>
      </c>
      <c r="S100" s="3">
        <f t="shared" si="10"/>
        <v>455</v>
      </c>
      <c r="T100" s="3">
        <f t="shared" si="11"/>
        <v>22.75</v>
      </c>
      <c r="U100" s="3">
        <f t="shared" si="12"/>
        <v>22.75</v>
      </c>
    </row>
    <row r="101" spans="1:21" x14ac:dyDescent="0.35">
      <c r="A101" s="3">
        <f>[1]UTI!A101</f>
        <v>365330</v>
      </c>
      <c r="B101" s="4" t="str">
        <f>[1]UTI!B101</f>
        <v>AYDEN HEALTHCARE OF WAUSEON</v>
      </c>
      <c r="C101" s="3">
        <f>[1]move!Y101</f>
        <v>120</v>
      </c>
      <c r="D101" s="3">
        <f>[1]UTI!Y101</f>
        <v>100</v>
      </c>
      <c r="E101" s="3">
        <f>[1]cath!Y101</f>
        <v>100</v>
      </c>
      <c r="F101" s="3">
        <f>[1]PU!Y101</f>
        <v>100</v>
      </c>
      <c r="G101" s="3">
        <f>[1]falls!Y101</f>
        <v>100</v>
      </c>
      <c r="H101" s="3">
        <f>[1]AP!Y101</f>
        <v>150</v>
      </c>
      <c r="I101" s="3">
        <f>[1]ADL!Y101</f>
        <v>105</v>
      </c>
      <c r="J101" s="3">
        <f>VLOOKUP(A101,[2]ohio!$A$2:$G$929,6,FALSE)</f>
        <v>80</v>
      </c>
      <c r="K101" s="3">
        <f t="shared" si="6"/>
        <v>120</v>
      </c>
      <c r="L101" s="3">
        <f t="shared" si="9"/>
        <v>100</v>
      </c>
      <c r="M101" s="3">
        <f t="shared" si="9"/>
        <v>100</v>
      </c>
      <c r="N101" s="3">
        <f t="shared" si="9"/>
        <v>100</v>
      </c>
      <c r="O101" s="3">
        <f t="shared" si="7"/>
        <v>100</v>
      </c>
      <c r="P101" s="3">
        <f t="shared" si="8"/>
        <v>150</v>
      </c>
      <c r="Q101" s="3">
        <f t="shared" si="8"/>
        <v>105</v>
      </c>
      <c r="R101" s="3">
        <f>VLOOKUP(A101,[2]ohio!$A$2:$G$929,7,FALSE)</f>
        <v>80</v>
      </c>
      <c r="S101" s="3">
        <f t="shared" si="10"/>
        <v>855</v>
      </c>
      <c r="T101" s="3">
        <f t="shared" si="11"/>
        <v>42.75</v>
      </c>
      <c r="U101" s="3">
        <f t="shared" si="12"/>
        <v>42.75</v>
      </c>
    </row>
    <row r="102" spans="1:21" x14ac:dyDescent="0.35">
      <c r="A102" s="3">
        <f>[1]UTI!A102</f>
        <v>365331</v>
      </c>
      <c r="B102" s="4" t="str">
        <f>[1]UTI!B102</f>
        <v>SHELBY POINTE, INC</v>
      </c>
      <c r="C102" s="3">
        <f>[1]move!Y102</f>
        <v>150</v>
      </c>
      <c r="D102" s="3">
        <f>[1]UTI!Y102</f>
        <v>60</v>
      </c>
      <c r="E102" s="3">
        <f>[1]cath!Y102</f>
        <v>80</v>
      </c>
      <c r="F102" s="3">
        <f>[1]PU!Y102</f>
        <v>100</v>
      </c>
      <c r="G102" s="3">
        <f>[1]falls!Y102</f>
        <v>20</v>
      </c>
      <c r="H102" s="3">
        <f>[1]AP!Y102</f>
        <v>15</v>
      </c>
      <c r="I102" s="3">
        <f>[1]ADL!Y102</f>
        <v>135</v>
      </c>
      <c r="J102" s="3">
        <f>VLOOKUP(A102,[2]ohio!$A$2:$G$929,6,FALSE)</f>
        <v>20</v>
      </c>
      <c r="K102" s="3">
        <f t="shared" si="6"/>
        <v>150</v>
      </c>
      <c r="L102" s="3">
        <f t="shared" si="9"/>
        <v>60</v>
      </c>
      <c r="M102" s="3">
        <f t="shared" si="9"/>
        <v>80</v>
      </c>
      <c r="N102" s="3">
        <f t="shared" si="9"/>
        <v>100</v>
      </c>
      <c r="O102" s="3">
        <f t="shared" si="7"/>
        <v>0</v>
      </c>
      <c r="P102" s="3">
        <f t="shared" si="8"/>
        <v>0</v>
      </c>
      <c r="Q102" s="3">
        <f t="shared" si="8"/>
        <v>135</v>
      </c>
      <c r="R102" s="3">
        <f>VLOOKUP(A102,[2]ohio!$A$2:$G$929,7,FALSE)</f>
        <v>0</v>
      </c>
      <c r="S102" s="3">
        <f t="shared" si="10"/>
        <v>525</v>
      </c>
      <c r="T102" s="3">
        <f t="shared" si="11"/>
        <v>26.25</v>
      </c>
      <c r="U102" s="3">
        <f t="shared" si="12"/>
        <v>26.25</v>
      </c>
    </row>
    <row r="103" spans="1:21" x14ac:dyDescent="0.35">
      <c r="A103" s="3">
        <f>[1]UTI!A103</f>
        <v>365333</v>
      </c>
      <c r="B103" s="4" t="str">
        <f>[1]UTI!B103</f>
        <v>BOWLING GREEN MANOR</v>
      </c>
      <c r="C103" s="3">
        <f>[1]move!Y103</f>
        <v>120</v>
      </c>
      <c r="D103" s="3">
        <f>[1]UTI!Y103</f>
        <v>40</v>
      </c>
      <c r="E103" s="3">
        <f>[1]cath!Y103</f>
        <v>100</v>
      </c>
      <c r="F103" s="3">
        <f>[1]PU!Y103</f>
        <v>80</v>
      </c>
      <c r="G103" s="3">
        <f>[1]falls!Y103</f>
        <v>100</v>
      </c>
      <c r="H103" s="3">
        <f>[1]AP!Y103</f>
        <v>60</v>
      </c>
      <c r="I103" s="3">
        <f>[1]ADL!Y103</f>
        <v>135</v>
      </c>
      <c r="J103" s="3">
        <f>VLOOKUP(A103,[2]ohio!$A$2:$G$929,6,FALSE)</f>
        <v>60</v>
      </c>
      <c r="K103" s="3">
        <f t="shared" si="6"/>
        <v>120</v>
      </c>
      <c r="L103" s="3">
        <f t="shared" si="9"/>
        <v>40</v>
      </c>
      <c r="M103" s="3">
        <f t="shared" si="9"/>
        <v>100</v>
      </c>
      <c r="N103" s="3">
        <f t="shared" si="9"/>
        <v>80</v>
      </c>
      <c r="O103" s="3">
        <f t="shared" si="7"/>
        <v>100</v>
      </c>
      <c r="P103" s="3">
        <f t="shared" si="8"/>
        <v>60</v>
      </c>
      <c r="Q103" s="3">
        <f t="shared" si="8"/>
        <v>135</v>
      </c>
      <c r="R103" s="3">
        <f>VLOOKUP(A103,[2]ohio!$A$2:$G$929,7,FALSE)</f>
        <v>60</v>
      </c>
      <c r="S103" s="3">
        <f t="shared" si="10"/>
        <v>695</v>
      </c>
      <c r="T103" s="3">
        <f t="shared" si="11"/>
        <v>34.75</v>
      </c>
      <c r="U103" s="3">
        <f t="shared" si="12"/>
        <v>34.75</v>
      </c>
    </row>
    <row r="104" spans="1:21" x14ac:dyDescent="0.35">
      <c r="A104" s="3">
        <f>[1]UTI!A104</f>
        <v>365336</v>
      </c>
      <c r="B104" s="4" t="str">
        <f>[1]UTI!B104</f>
        <v>LOCUST RIDGE HEALTHCARE LLC</v>
      </c>
      <c r="C104" s="3">
        <f>[1]move!Y104</f>
        <v>135</v>
      </c>
      <c r="D104" s="3">
        <f>[1]UTI!Y104</f>
        <v>100</v>
      </c>
      <c r="E104" s="3">
        <f>[1]cath!Y104</f>
        <v>100</v>
      </c>
      <c r="F104" s="3">
        <f>[1]PU!Y104</f>
        <v>20</v>
      </c>
      <c r="G104" s="3">
        <f>[1]falls!Y104</f>
        <v>40</v>
      </c>
      <c r="H104" s="3">
        <f>[1]AP!Y104</f>
        <v>90</v>
      </c>
      <c r="I104" s="3">
        <f>[1]ADL!Y104</f>
        <v>150</v>
      </c>
      <c r="J104" s="3">
        <f>VLOOKUP(A104,[2]ohio!$A$2:$G$929,6,FALSE)</f>
        <v>80</v>
      </c>
      <c r="K104" s="3">
        <f t="shared" si="6"/>
        <v>135</v>
      </c>
      <c r="L104" s="3">
        <f t="shared" si="9"/>
        <v>100</v>
      </c>
      <c r="M104" s="3">
        <f t="shared" si="9"/>
        <v>100</v>
      </c>
      <c r="N104" s="3">
        <f t="shared" si="9"/>
        <v>0</v>
      </c>
      <c r="O104" s="3">
        <f t="shared" si="7"/>
        <v>40</v>
      </c>
      <c r="P104" s="3">
        <f t="shared" si="8"/>
        <v>90</v>
      </c>
      <c r="Q104" s="3">
        <f t="shared" si="8"/>
        <v>150</v>
      </c>
      <c r="R104" s="3">
        <f>VLOOKUP(A104,[2]ohio!$A$2:$G$929,7,FALSE)</f>
        <v>80</v>
      </c>
      <c r="S104" s="3">
        <f t="shared" si="10"/>
        <v>695</v>
      </c>
      <c r="T104" s="3">
        <f t="shared" si="11"/>
        <v>34.75</v>
      </c>
      <c r="U104" s="3">
        <f t="shared" si="12"/>
        <v>34.75</v>
      </c>
    </row>
    <row r="105" spans="1:21" x14ac:dyDescent="0.35">
      <c r="A105" s="3">
        <f>[1]UTI!A105</f>
        <v>365337</v>
      </c>
      <c r="B105" s="4" t="str">
        <f>[1]UTI!B105</f>
        <v>THE MANOR AT GREENDALE</v>
      </c>
      <c r="C105" s="3">
        <f>[1]move!Y105</f>
        <v>135</v>
      </c>
      <c r="D105" s="3">
        <f>[1]UTI!Y105</f>
        <v>100</v>
      </c>
      <c r="E105" s="3">
        <f>[1]cath!Y105</f>
        <v>80</v>
      </c>
      <c r="F105" s="3">
        <f>[1]PU!Y105</f>
        <v>100</v>
      </c>
      <c r="G105" s="3">
        <f>[1]falls!Y105</f>
        <v>20</v>
      </c>
      <c r="H105" s="3">
        <f>[1]AP!Y105</f>
        <v>30</v>
      </c>
      <c r="I105" s="3">
        <f>[1]ADL!Y105</f>
        <v>75</v>
      </c>
      <c r="J105" s="3">
        <f>VLOOKUP(A105,[2]ohio!$A$2:$G$929,6,FALSE)</f>
        <v>60</v>
      </c>
      <c r="K105" s="3">
        <f t="shared" si="6"/>
        <v>135</v>
      </c>
      <c r="L105" s="3">
        <f t="shared" si="9"/>
        <v>100</v>
      </c>
      <c r="M105" s="3">
        <f t="shared" si="9"/>
        <v>80</v>
      </c>
      <c r="N105" s="3">
        <f t="shared" si="9"/>
        <v>100</v>
      </c>
      <c r="O105" s="3">
        <f t="shared" si="7"/>
        <v>0</v>
      </c>
      <c r="P105" s="3">
        <f t="shared" si="8"/>
        <v>30</v>
      </c>
      <c r="Q105" s="3">
        <f t="shared" si="8"/>
        <v>75</v>
      </c>
      <c r="R105" s="3">
        <f>VLOOKUP(A105,[2]ohio!$A$2:$G$929,7,FALSE)</f>
        <v>60</v>
      </c>
      <c r="S105" s="3">
        <f t="shared" si="10"/>
        <v>580</v>
      </c>
      <c r="T105" s="3">
        <f t="shared" si="11"/>
        <v>29</v>
      </c>
      <c r="U105" s="3">
        <f t="shared" si="12"/>
        <v>29</v>
      </c>
    </row>
    <row r="106" spans="1:21" x14ac:dyDescent="0.35">
      <c r="A106" s="3">
        <f>[1]UTI!A106</f>
        <v>365339</v>
      </c>
      <c r="B106" s="4" t="str">
        <f>[1]UTI!B106</f>
        <v>PARK TERRACE NURSING AND REHABILITATION CENTER</v>
      </c>
      <c r="C106" s="3">
        <f>[1]move!Y106</f>
        <v>135</v>
      </c>
      <c r="D106" s="3">
        <f>[1]UTI!Y106</f>
        <v>100</v>
      </c>
      <c r="E106" s="3">
        <f>[1]cath!Y106</f>
        <v>100</v>
      </c>
      <c r="F106" s="3">
        <f>[1]PU!Y106</f>
        <v>40</v>
      </c>
      <c r="G106" s="3">
        <f>[1]falls!Y106</f>
        <v>60</v>
      </c>
      <c r="H106" s="3">
        <f>[1]AP!Y106</f>
        <v>135</v>
      </c>
      <c r="I106" s="3">
        <f>[1]ADL!Y106</f>
        <v>75</v>
      </c>
      <c r="J106" s="3">
        <f>VLOOKUP(A106,[2]ohio!$A$2:$G$929,6,FALSE)</f>
        <v>60</v>
      </c>
      <c r="K106" s="3">
        <f t="shared" si="6"/>
        <v>135</v>
      </c>
      <c r="L106" s="3">
        <f t="shared" si="9"/>
        <v>100</v>
      </c>
      <c r="M106" s="3">
        <f t="shared" si="9"/>
        <v>100</v>
      </c>
      <c r="N106" s="3">
        <f t="shared" si="9"/>
        <v>40</v>
      </c>
      <c r="O106" s="3">
        <f t="shared" si="7"/>
        <v>60</v>
      </c>
      <c r="P106" s="3">
        <f t="shared" si="8"/>
        <v>135</v>
      </c>
      <c r="Q106" s="3">
        <f t="shared" si="8"/>
        <v>75</v>
      </c>
      <c r="R106" s="3">
        <f>VLOOKUP(A106,[2]ohio!$A$2:$G$929,7,FALSE)</f>
        <v>60</v>
      </c>
      <c r="S106" s="3">
        <f t="shared" si="10"/>
        <v>705</v>
      </c>
      <c r="T106" s="3">
        <f t="shared" si="11"/>
        <v>35.25</v>
      </c>
      <c r="U106" s="3">
        <f t="shared" si="12"/>
        <v>35.25</v>
      </c>
    </row>
    <row r="107" spans="1:21" x14ac:dyDescent="0.35">
      <c r="A107" s="3">
        <f>[1]UTI!A107</f>
        <v>365340</v>
      </c>
      <c r="B107" s="4" t="str">
        <f>[1]UTI!B107</f>
        <v>LEGACY BARBERTON</v>
      </c>
      <c r="C107" s="3">
        <f>[1]move!Y107</f>
        <v>90</v>
      </c>
      <c r="D107" s="3">
        <f>[1]UTI!Y107</f>
        <v>80</v>
      </c>
      <c r="E107" s="3">
        <f>[1]cath!Y107</f>
        <v>80</v>
      </c>
      <c r="F107" s="3">
        <f>[1]PU!Y107</f>
        <v>80</v>
      </c>
      <c r="G107" s="3">
        <f>[1]falls!Y107</f>
        <v>100</v>
      </c>
      <c r="H107" s="3">
        <f>[1]AP!Y107</f>
        <v>90</v>
      </c>
      <c r="I107" s="3">
        <f>[1]ADL!Y107</f>
        <v>75</v>
      </c>
      <c r="J107" s="3">
        <f>VLOOKUP(A107,[2]ohio!$A$2:$G$929,6,FALSE)</f>
        <v>20</v>
      </c>
      <c r="K107" s="3">
        <f t="shared" si="6"/>
        <v>90</v>
      </c>
      <c r="L107" s="3">
        <f t="shared" si="9"/>
        <v>80</v>
      </c>
      <c r="M107" s="3">
        <f t="shared" si="9"/>
        <v>80</v>
      </c>
      <c r="N107" s="3">
        <f t="shared" si="9"/>
        <v>80</v>
      </c>
      <c r="O107" s="3">
        <f t="shared" si="7"/>
        <v>100</v>
      </c>
      <c r="P107" s="3">
        <f t="shared" si="8"/>
        <v>90</v>
      </c>
      <c r="Q107" s="3">
        <f t="shared" si="8"/>
        <v>75</v>
      </c>
      <c r="R107" s="3">
        <f>VLOOKUP(A107,[2]ohio!$A$2:$G$929,7,FALSE)</f>
        <v>0</v>
      </c>
      <c r="S107" s="3">
        <f t="shared" si="10"/>
        <v>595</v>
      </c>
      <c r="T107" s="3">
        <f t="shared" si="11"/>
        <v>29.75</v>
      </c>
      <c r="U107" s="3">
        <f t="shared" si="12"/>
        <v>29.75</v>
      </c>
    </row>
    <row r="108" spans="1:21" x14ac:dyDescent="0.35">
      <c r="A108" s="3">
        <f>[1]UTI!A108</f>
        <v>365341</v>
      </c>
      <c r="B108" s="4" t="str">
        <f>[1]UTI!B108</f>
        <v>BRIARWOOD VILLAGE</v>
      </c>
      <c r="C108" s="3">
        <f>[1]move!Y108</f>
        <v>120</v>
      </c>
      <c r="D108" s="3">
        <f>[1]UTI!Y108</f>
        <v>40</v>
      </c>
      <c r="E108" s="3">
        <f>[1]cath!Y108</f>
        <v>100</v>
      </c>
      <c r="F108" s="3">
        <f>[1]PU!Y108</f>
        <v>60</v>
      </c>
      <c r="G108" s="3">
        <f>[1]falls!Y108</f>
        <v>80</v>
      </c>
      <c r="H108" s="3">
        <f>[1]AP!Y108</f>
        <v>105</v>
      </c>
      <c r="I108" s="3">
        <f>[1]ADL!Y108</f>
        <v>135</v>
      </c>
      <c r="J108" s="3">
        <f>VLOOKUP(A108,[2]ohio!$A$2:$G$929,6,FALSE)</f>
        <v>40</v>
      </c>
      <c r="K108" s="3">
        <f t="shared" si="6"/>
        <v>120</v>
      </c>
      <c r="L108" s="3">
        <f t="shared" si="9"/>
        <v>40</v>
      </c>
      <c r="M108" s="3">
        <f t="shared" si="9"/>
        <v>100</v>
      </c>
      <c r="N108" s="3">
        <f t="shared" si="9"/>
        <v>60</v>
      </c>
      <c r="O108" s="3">
        <f t="shared" si="7"/>
        <v>80</v>
      </c>
      <c r="P108" s="3">
        <f t="shared" si="8"/>
        <v>105</v>
      </c>
      <c r="Q108" s="3">
        <f t="shared" si="8"/>
        <v>135</v>
      </c>
      <c r="R108" s="3">
        <f>VLOOKUP(A108,[2]ohio!$A$2:$G$929,7,FALSE)</f>
        <v>40</v>
      </c>
      <c r="S108" s="3">
        <f t="shared" si="10"/>
        <v>680</v>
      </c>
      <c r="T108" s="3">
        <f t="shared" si="11"/>
        <v>34</v>
      </c>
      <c r="U108" s="3">
        <f t="shared" si="12"/>
        <v>34</v>
      </c>
    </row>
    <row r="109" spans="1:21" x14ac:dyDescent="0.35">
      <c r="A109" s="3">
        <f>[1]UTI!A109</f>
        <v>365342</v>
      </c>
      <c r="B109" s="4" t="str">
        <f>[1]UTI!B109</f>
        <v>CARRIAGE INN OF CADIZ INC</v>
      </c>
      <c r="C109" s="3">
        <f>[1]move!Y109</f>
        <v>105</v>
      </c>
      <c r="D109" s="3">
        <f>[1]UTI!Y109</f>
        <v>40</v>
      </c>
      <c r="E109" s="3">
        <f>[1]cath!Y109</f>
        <v>100</v>
      </c>
      <c r="F109" s="3">
        <f>[1]PU!Y109</f>
        <v>40</v>
      </c>
      <c r="G109" s="3">
        <f>[1]falls!Y109</f>
        <v>40</v>
      </c>
      <c r="H109" s="3">
        <f>[1]AP!Y109</f>
        <v>45</v>
      </c>
      <c r="I109" s="3">
        <f>[1]ADL!Y109</f>
        <v>90</v>
      </c>
      <c r="J109" s="3">
        <f>VLOOKUP(A109,[2]ohio!$A$2:$G$929,6,FALSE)</f>
        <v>40</v>
      </c>
      <c r="K109" s="3">
        <f t="shared" si="6"/>
        <v>105</v>
      </c>
      <c r="L109" s="3">
        <f t="shared" si="9"/>
        <v>40</v>
      </c>
      <c r="M109" s="3">
        <f t="shared" si="9"/>
        <v>100</v>
      </c>
      <c r="N109" s="3">
        <f t="shared" si="9"/>
        <v>40</v>
      </c>
      <c r="O109" s="3">
        <f t="shared" si="7"/>
        <v>40</v>
      </c>
      <c r="P109" s="3">
        <f t="shared" si="8"/>
        <v>45</v>
      </c>
      <c r="Q109" s="3">
        <f t="shared" si="8"/>
        <v>90</v>
      </c>
      <c r="R109" s="3">
        <f>VLOOKUP(A109,[2]ohio!$A$2:$G$929,7,FALSE)</f>
        <v>40</v>
      </c>
      <c r="S109" s="3">
        <f t="shared" si="10"/>
        <v>500</v>
      </c>
      <c r="T109" s="3">
        <f t="shared" si="11"/>
        <v>25</v>
      </c>
      <c r="U109" s="3">
        <f t="shared" si="12"/>
        <v>25</v>
      </c>
    </row>
    <row r="110" spans="1:21" x14ac:dyDescent="0.35">
      <c r="A110" s="3">
        <f>[1]UTI!A110</f>
        <v>365343</v>
      </c>
      <c r="B110" s="4" t="str">
        <f>[1]UTI!B110</f>
        <v>EMBASSY OF WILLARD</v>
      </c>
      <c r="C110" s="3">
        <f>[1]move!Y110</f>
        <v>45</v>
      </c>
      <c r="D110" s="3">
        <f>[1]UTI!Y110</f>
        <v>40</v>
      </c>
      <c r="E110" s="3">
        <f>[1]cath!Y110</f>
        <v>100</v>
      </c>
      <c r="F110" s="3">
        <f>[1]PU!Y110</f>
        <v>100</v>
      </c>
      <c r="G110" s="3">
        <f>[1]falls!Y110</f>
        <v>60</v>
      </c>
      <c r="H110" s="3">
        <f>[1]AP!Y110</f>
        <v>60</v>
      </c>
      <c r="I110" s="3">
        <f>[1]ADL!Y110</f>
        <v>30</v>
      </c>
      <c r="J110" s="3">
        <f>VLOOKUP(A110,[2]ohio!$A$2:$G$929,6,FALSE)</f>
        <v>20</v>
      </c>
      <c r="K110" s="3">
        <f t="shared" si="6"/>
        <v>45</v>
      </c>
      <c r="L110" s="3">
        <f t="shared" si="9"/>
        <v>40</v>
      </c>
      <c r="M110" s="3">
        <f t="shared" si="9"/>
        <v>100</v>
      </c>
      <c r="N110" s="3">
        <f t="shared" si="9"/>
        <v>100</v>
      </c>
      <c r="O110" s="3">
        <f t="shared" si="7"/>
        <v>60</v>
      </c>
      <c r="P110" s="3">
        <f t="shared" si="8"/>
        <v>60</v>
      </c>
      <c r="Q110" s="3">
        <f t="shared" si="8"/>
        <v>30</v>
      </c>
      <c r="R110" s="3">
        <f>VLOOKUP(A110,[2]ohio!$A$2:$G$929,7,FALSE)</f>
        <v>0</v>
      </c>
      <c r="S110" s="3">
        <f t="shared" si="10"/>
        <v>435</v>
      </c>
      <c r="T110" s="3">
        <f t="shared" si="11"/>
        <v>21.75</v>
      </c>
      <c r="U110" s="3">
        <f t="shared" si="12"/>
        <v>21.75</v>
      </c>
    </row>
    <row r="111" spans="1:21" x14ac:dyDescent="0.35">
      <c r="A111" s="3">
        <f>[1]UTI!A111</f>
        <v>365344</v>
      </c>
      <c r="B111" s="4" t="str">
        <f>[1]UTI!B111</f>
        <v>LUXE REHABILITATION AND CARE CENTER</v>
      </c>
      <c r="C111" s="3">
        <f>[1]move!Y111</f>
        <v>135</v>
      </c>
      <c r="D111" s="3">
        <f>[1]UTI!Y111</f>
        <v>100</v>
      </c>
      <c r="E111" s="3">
        <f>[1]cath!Y111</f>
        <v>100</v>
      </c>
      <c r="F111" s="3">
        <f>[1]PU!Y111</f>
        <v>40</v>
      </c>
      <c r="G111" s="3">
        <f>[1]falls!Y111</f>
        <v>100</v>
      </c>
      <c r="H111" s="3">
        <f>[1]AP!Y111</f>
        <v>30</v>
      </c>
      <c r="I111" s="3">
        <f>[1]ADL!Y111</f>
        <v>105</v>
      </c>
      <c r="J111" s="3">
        <f>VLOOKUP(A111,[2]ohio!$A$2:$G$929,6,FALSE)</f>
        <v>20</v>
      </c>
      <c r="K111" s="3">
        <f t="shared" si="6"/>
        <v>135</v>
      </c>
      <c r="L111" s="3">
        <f t="shared" si="9"/>
        <v>100</v>
      </c>
      <c r="M111" s="3">
        <f t="shared" si="9"/>
        <v>100</v>
      </c>
      <c r="N111" s="3">
        <f t="shared" si="9"/>
        <v>40</v>
      </c>
      <c r="O111" s="3">
        <f t="shared" si="7"/>
        <v>100</v>
      </c>
      <c r="P111" s="3">
        <f t="shared" si="8"/>
        <v>30</v>
      </c>
      <c r="Q111" s="3">
        <f t="shared" si="8"/>
        <v>105</v>
      </c>
      <c r="R111" s="3">
        <f>VLOOKUP(A111,[2]ohio!$A$2:$G$929,7,FALSE)</f>
        <v>0</v>
      </c>
      <c r="S111" s="3">
        <f t="shared" si="10"/>
        <v>610</v>
      </c>
      <c r="T111" s="3">
        <f t="shared" si="11"/>
        <v>30.5</v>
      </c>
      <c r="U111" s="3">
        <f t="shared" si="12"/>
        <v>30.5</v>
      </c>
    </row>
    <row r="112" spans="1:21" x14ac:dyDescent="0.35">
      <c r="A112" s="3">
        <f>[1]UTI!A112</f>
        <v>365346</v>
      </c>
      <c r="B112" s="4" t="str">
        <f>[1]UTI!B112</f>
        <v>OTTERBEIN LEBANON RETIREMENT COMMUNITY</v>
      </c>
      <c r="C112" s="3">
        <f>[1]move!Y112</f>
        <v>135</v>
      </c>
      <c r="D112" s="3">
        <f>[1]UTI!Y112</f>
        <v>100</v>
      </c>
      <c r="E112" s="3">
        <f>[1]cath!Y112</f>
        <v>100</v>
      </c>
      <c r="F112" s="3">
        <f>[1]PU!Y112</f>
        <v>80</v>
      </c>
      <c r="G112" s="3">
        <f>[1]falls!Y112</f>
        <v>40</v>
      </c>
      <c r="H112" s="3">
        <f>[1]AP!Y112</f>
        <v>60</v>
      </c>
      <c r="I112" s="3">
        <f>[1]ADL!Y112</f>
        <v>120</v>
      </c>
      <c r="J112" s="3">
        <f>VLOOKUP(A112,[2]ohio!$A$2:$G$929,6,FALSE)</f>
        <v>80</v>
      </c>
      <c r="K112" s="3">
        <f t="shared" si="6"/>
        <v>135</v>
      </c>
      <c r="L112" s="3">
        <f t="shared" si="9"/>
        <v>100</v>
      </c>
      <c r="M112" s="3">
        <f t="shared" si="9"/>
        <v>100</v>
      </c>
      <c r="N112" s="3">
        <f t="shared" si="9"/>
        <v>80</v>
      </c>
      <c r="O112" s="3">
        <f t="shared" si="7"/>
        <v>40</v>
      </c>
      <c r="P112" s="3">
        <f t="shared" si="8"/>
        <v>60</v>
      </c>
      <c r="Q112" s="3">
        <f t="shared" si="8"/>
        <v>120</v>
      </c>
      <c r="R112" s="3">
        <f>VLOOKUP(A112,[2]ohio!$A$2:$G$929,7,FALSE)</f>
        <v>80</v>
      </c>
      <c r="S112" s="3">
        <f t="shared" si="10"/>
        <v>715</v>
      </c>
      <c r="T112" s="3">
        <f t="shared" si="11"/>
        <v>35.75</v>
      </c>
      <c r="U112" s="3">
        <f t="shared" si="12"/>
        <v>35.75</v>
      </c>
    </row>
    <row r="113" spans="1:21" x14ac:dyDescent="0.35">
      <c r="A113" s="3">
        <f>[1]UTI!A113</f>
        <v>365348</v>
      </c>
      <c r="B113" s="4" t="str">
        <f>[1]UTI!B113</f>
        <v>ARBORS AT GALLIPOLIS</v>
      </c>
      <c r="C113" s="3">
        <f>[1]move!Y113</f>
        <v>135</v>
      </c>
      <c r="D113" s="3">
        <f>[1]UTI!Y113</f>
        <v>80</v>
      </c>
      <c r="E113" s="3">
        <f>[1]cath!Y113</f>
        <v>80</v>
      </c>
      <c r="F113" s="3">
        <f>[1]PU!Y113</f>
        <v>80</v>
      </c>
      <c r="G113" s="3">
        <f>[1]falls!Y113</f>
        <v>40</v>
      </c>
      <c r="H113" s="3">
        <f>[1]AP!Y113</f>
        <v>0</v>
      </c>
      <c r="I113" s="3">
        <f>[1]ADL!Y113</f>
        <v>135</v>
      </c>
      <c r="J113" s="3">
        <f>VLOOKUP(A113,[2]ohio!$A$2:$G$929,6,FALSE)</f>
        <v>60</v>
      </c>
      <c r="K113" s="3">
        <f t="shared" si="6"/>
        <v>135</v>
      </c>
      <c r="L113" s="3">
        <f t="shared" si="9"/>
        <v>80</v>
      </c>
      <c r="M113" s="3">
        <f t="shared" si="9"/>
        <v>80</v>
      </c>
      <c r="N113" s="3">
        <f t="shared" si="9"/>
        <v>80</v>
      </c>
      <c r="O113" s="3">
        <f t="shared" si="7"/>
        <v>40</v>
      </c>
      <c r="P113" s="3">
        <f t="shared" si="8"/>
        <v>0</v>
      </c>
      <c r="Q113" s="3">
        <f t="shared" si="8"/>
        <v>135</v>
      </c>
      <c r="R113" s="3">
        <f>VLOOKUP(A113,[2]ohio!$A$2:$G$929,7,FALSE)</f>
        <v>60</v>
      </c>
      <c r="S113" s="3">
        <f t="shared" si="10"/>
        <v>610</v>
      </c>
      <c r="T113" s="3">
        <f t="shared" si="11"/>
        <v>30.5</v>
      </c>
      <c r="U113" s="3">
        <f t="shared" si="12"/>
        <v>30.5</v>
      </c>
    </row>
    <row r="114" spans="1:21" x14ac:dyDescent="0.35">
      <c r="A114" s="3">
        <f>[1]UTI!A114</f>
        <v>365350</v>
      </c>
      <c r="B114" s="4" t="str">
        <f>[1]UTI!B114</f>
        <v>MAPLE KNOLL VILLAGE</v>
      </c>
      <c r="C114" s="3">
        <f>[1]move!Y114</f>
        <v>135</v>
      </c>
      <c r="D114" s="3">
        <f>[1]UTI!Y114</f>
        <v>100</v>
      </c>
      <c r="E114" s="3">
        <f>[1]cath!Y114</f>
        <v>100</v>
      </c>
      <c r="F114" s="3">
        <f>[1]PU!Y114</f>
        <v>100</v>
      </c>
      <c r="G114" s="3">
        <f>[1]falls!Y114</f>
        <v>40</v>
      </c>
      <c r="H114" s="3">
        <f>[1]AP!Y114</f>
        <v>60</v>
      </c>
      <c r="I114" s="3">
        <f>[1]ADL!Y114</f>
        <v>90</v>
      </c>
      <c r="J114" s="3">
        <f>VLOOKUP(A114,[2]ohio!$A$2:$G$929,6,FALSE)</f>
        <v>60</v>
      </c>
      <c r="K114" s="3">
        <f t="shared" si="6"/>
        <v>135</v>
      </c>
      <c r="L114" s="3">
        <f t="shared" si="9"/>
        <v>100</v>
      </c>
      <c r="M114" s="3">
        <f t="shared" si="9"/>
        <v>100</v>
      </c>
      <c r="N114" s="3">
        <f t="shared" si="9"/>
        <v>100</v>
      </c>
      <c r="O114" s="3">
        <f t="shared" si="7"/>
        <v>40</v>
      </c>
      <c r="P114" s="3">
        <f t="shared" si="8"/>
        <v>60</v>
      </c>
      <c r="Q114" s="3">
        <f t="shared" si="8"/>
        <v>90</v>
      </c>
      <c r="R114" s="3">
        <f>VLOOKUP(A114,[2]ohio!$A$2:$G$929,7,FALSE)</f>
        <v>60</v>
      </c>
      <c r="S114" s="3">
        <f t="shared" si="10"/>
        <v>685</v>
      </c>
      <c r="T114" s="3">
        <f t="shared" si="11"/>
        <v>34.25</v>
      </c>
      <c r="U114" s="3">
        <f t="shared" si="12"/>
        <v>34.25</v>
      </c>
    </row>
    <row r="115" spans="1:21" x14ac:dyDescent="0.35">
      <c r="A115" s="3">
        <f>[1]UTI!A115</f>
        <v>365351</v>
      </c>
      <c r="B115" s="4" t="str">
        <f>[1]UTI!B115</f>
        <v>SIGNATURE HEALTHCARE OF GALION</v>
      </c>
      <c r="C115" s="3">
        <f>[1]move!Y115</f>
        <v>75</v>
      </c>
      <c r="D115" s="3">
        <f>[1]UTI!Y115</f>
        <v>80</v>
      </c>
      <c r="E115" s="3">
        <f>[1]cath!Y115</f>
        <v>100</v>
      </c>
      <c r="F115" s="3">
        <f>[1]PU!Y115</f>
        <v>80</v>
      </c>
      <c r="G115" s="3">
        <f>[1]falls!Y115</f>
        <v>100</v>
      </c>
      <c r="H115" s="3">
        <f>[1]AP!Y115</f>
        <v>90</v>
      </c>
      <c r="I115" s="3">
        <f>[1]ADL!Y115</f>
        <v>75</v>
      </c>
      <c r="J115" s="3">
        <f>VLOOKUP(A115,[2]ohio!$A$2:$G$929,6,FALSE)</f>
        <v>60</v>
      </c>
      <c r="K115" s="3">
        <f t="shared" si="6"/>
        <v>75</v>
      </c>
      <c r="L115" s="3">
        <f t="shared" si="9"/>
        <v>80</v>
      </c>
      <c r="M115" s="3">
        <f t="shared" si="9"/>
        <v>100</v>
      </c>
      <c r="N115" s="3">
        <f t="shared" si="9"/>
        <v>80</v>
      </c>
      <c r="O115" s="3">
        <f t="shared" si="7"/>
        <v>100</v>
      </c>
      <c r="P115" s="3">
        <f t="shared" si="8"/>
        <v>90</v>
      </c>
      <c r="Q115" s="3">
        <f t="shared" si="8"/>
        <v>75</v>
      </c>
      <c r="R115" s="3">
        <f>VLOOKUP(A115,[2]ohio!$A$2:$G$929,7,FALSE)</f>
        <v>60</v>
      </c>
      <c r="S115" s="3">
        <f t="shared" si="10"/>
        <v>660</v>
      </c>
      <c r="T115" s="3">
        <f t="shared" si="11"/>
        <v>33</v>
      </c>
      <c r="U115" s="3">
        <f t="shared" si="12"/>
        <v>33</v>
      </c>
    </row>
    <row r="116" spans="1:21" x14ac:dyDescent="0.35">
      <c r="A116" s="3">
        <f>[1]UTI!A116</f>
        <v>365353</v>
      </c>
      <c r="B116" s="4" t="str">
        <f>[1]UTI!B116</f>
        <v>CANDLEWOOD HEALTHCARE AND REHABILITATION</v>
      </c>
      <c r="C116" s="3">
        <f>[1]move!Y116</f>
        <v>150</v>
      </c>
      <c r="D116" s="3">
        <f>[1]UTI!Y116</f>
        <v>100</v>
      </c>
      <c r="E116" s="3">
        <f>[1]cath!Y116</f>
        <v>100</v>
      </c>
      <c r="F116" s="3">
        <f>[1]PU!Y116</f>
        <v>60</v>
      </c>
      <c r="G116" s="3">
        <f>[1]falls!Y116</f>
        <v>100</v>
      </c>
      <c r="H116" s="3">
        <f>[1]AP!Y116</f>
        <v>30</v>
      </c>
      <c r="I116" s="3">
        <f>[1]ADL!Y116</f>
        <v>60</v>
      </c>
      <c r="J116" s="3">
        <f>VLOOKUP(A116,[2]ohio!$A$2:$G$929,6,FALSE)</f>
        <v>60</v>
      </c>
      <c r="K116" s="3">
        <f t="shared" si="6"/>
        <v>150</v>
      </c>
      <c r="L116" s="3">
        <f t="shared" si="9"/>
        <v>100</v>
      </c>
      <c r="M116" s="3">
        <f t="shared" si="9"/>
        <v>100</v>
      </c>
      <c r="N116" s="3">
        <f t="shared" si="9"/>
        <v>60</v>
      </c>
      <c r="O116" s="3">
        <f t="shared" si="7"/>
        <v>100</v>
      </c>
      <c r="P116" s="3">
        <f t="shared" si="8"/>
        <v>30</v>
      </c>
      <c r="Q116" s="3">
        <f t="shared" si="8"/>
        <v>60</v>
      </c>
      <c r="R116" s="3">
        <f>VLOOKUP(A116,[2]ohio!$A$2:$G$929,7,FALSE)</f>
        <v>60</v>
      </c>
      <c r="S116" s="3">
        <f t="shared" si="10"/>
        <v>660</v>
      </c>
      <c r="T116" s="3">
        <f t="shared" si="11"/>
        <v>33</v>
      </c>
      <c r="U116" s="3">
        <f t="shared" si="12"/>
        <v>33</v>
      </c>
    </row>
    <row r="117" spans="1:21" x14ac:dyDescent="0.35">
      <c r="A117" s="3">
        <f>[1]UTI!A117</f>
        <v>365354</v>
      </c>
      <c r="B117" s="4" t="str">
        <f>[1]UTI!B117</f>
        <v>LONGMEADOW CARE CENTER</v>
      </c>
      <c r="C117" s="3">
        <f>[1]move!Y117</f>
        <v>150</v>
      </c>
      <c r="D117" s="3">
        <f>[1]UTI!Y117</f>
        <v>100</v>
      </c>
      <c r="E117" s="3">
        <f>[1]cath!Y117</f>
        <v>60</v>
      </c>
      <c r="F117" s="3">
        <f>[1]PU!Y117</f>
        <v>80</v>
      </c>
      <c r="G117" s="3">
        <f>[1]falls!Y117</f>
        <v>100</v>
      </c>
      <c r="H117" s="3">
        <f>[1]AP!Y117</f>
        <v>120</v>
      </c>
      <c r="I117" s="3">
        <f>[1]ADL!Y117</f>
        <v>150</v>
      </c>
      <c r="J117" s="3">
        <f>VLOOKUP(A117,[2]ohio!$A$2:$G$929,6,FALSE)</f>
        <v>60</v>
      </c>
      <c r="K117" s="3">
        <f t="shared" si="6"/>
        <v>150</v>
      </c>
      <c r="L117" s="3">
        <f t="shared" si="9"/>
        <v>100</v>
      </c>
      <c r="M117" s="3">
        <f t="shared" si="9"/>
        <v>60</v>
      </c>
      <c r="N117" s="3">
        <f t="shared" si="9"/>
        <v>80</v>
      </c>
      <c r="O117" s="3">
        <f t="shared" si="7"/>
        <v>100</v>
      </c>
      <c r="P117" s="3">
        <f t="shared" si="8"/>
        <v>120</v>
      </c>
      <c r="Q117" s="3">
        <f t="shared" si="8"/>
        <v>150</v>
      </c>
      <c r="R117" s="3">
        <f>VLOOKUP(A117,[2]ohio!$A$2:$G$929,7,FALSE)</f>
        <v>60</v>
      </c>
      <c r="S117" s="3">
        <f t="shared" si="10"/>
        <v>820</v>
      </c>
      <c r="T117" s="3">
        <f t="shared" si="11"/>
        <v>41</v>
      </c>
      <c r="U117" s="3">
        <f t="shared" si="12"/>
        <v>41</v>
      </c>
    </row>
    <row r="118" spans="1:21" x14ac:dyDescent="0.35">
      <c r="A118" s="3">
        <f>[1]UTI!A118</f>
        <v>365355</v>
      </c>
      <c r="B118" s="4" t="str">
        <f>[1]UTI!B118</f>
        <v>GARDENS OF MAYFIELD VILLAGE</v>
      </c>
      <c r="C118" s="3">
        <f>[1]move!Y118</f>
        <v>150</v>
      </c>
      <c r="D118" s="3">
        <f>[1]UTI!Y118</f>
        <v>100</v>
      </c>
      <c r="E118" s="3">
        <f>[1]cath!Y118</f>
        <v>80</v>
      </c>
      <c r="F118" s="3">
        <f>[1]PU!Y118</f>
        <v>60</v>
      </c>
      <c r="G118" s="3">
        <f>[1]falls!Y118</f>
        <v>100</v>
      </c>
      <c r="H118" s="3">
        <f>[1]AP!Y118</f>
        <v>90</v>
      </c>
      <c r="I118" s="3">
        <f>[1]ADL!Y118</f>
        <v>60</v>
      </c>
      <c r="J118" s="3">
        <f>VLOOKUP(A118,[2]ohio!$A$2:$G$929,6,FALSE)</f>
        <v>40</v>
      </c>
      <c r="K118" s="3">
        <f t="shared" si="6"/>
        <v>150</v>
      </c>
      <c r="L118" s="3">
        <f t="shared" si="9"/>
        <v>100</v>
      </c>
      <c r="M118" s="3">
        <f t="shared" si="9"/>
        <v>80</v>
      </c>
      <c r="N118" s="3">
        <f t="shared" si="9"/>
        <v>60</v>
      </c>
      <c r="O118" s="3">
        <f t="shared" si="7"/>
        <v>100</v>
      </c>
      <c r="P118" s="3">
        <f t="shared" si="8"/>
        <v>90</v>
      </c>
      <c r="Q118" s="3">
        <f t="shared" si="8"/>
        <v>60</v>
      </c>
      <c r="R118" s="3">
        <f>VLOOKUP(A118,[2]ohio!$A$2:$G$929,7,FALSE)</f>
        <v>40</v>
      </c>
      <c r="S118" s="3">
        <f t="shared" si="10"/>
        <v>680</v>
      </c>
      <c r="T118" s="3">
        <f t="shared" si="11"/>
        <v>34</v>
      </c>
      <c r="U118" s="3">
        <f t="shared" si="12"/>
        <v>34</v>
      </c>
    </row>
    <row r="119" spans="1:21" x14ac:dyDescent="0.35">
      <c r="A119" s="3">
        <f>[1]UTI!A119</f>
        <v>365358</v>
      </c>
      <c r="B119" s="4" t="str">
        <f>[1]UTI!B119</f>
        <v>OHIO LIVING MOUNT PLEASANT</v>
      </c>
      <c r="C119" s="3">
        <f>[1]move!Y119</f>
        <v>150</v>
      </c>
      <c r="D119" s="3">
        <f>[1]UTI!Y119</f>
        <v>80</v>
      </c>
      <c r="E119" s="3">
        <f>[1]cath!Y119</f>
        <v>100</v>
      </c>
      <c r="F119" s="3">
        <f>[1]PU!Y119</f>
        <v>100</v>
      </c>
      <c r="G119" s="3">
        <f>[1]falls!Y119</f>
        <v>40</v>
      </c>
      <c r="H119" s="3">
        <f>[1]AP!Y119</f>
        <v>90</v>
      </c>
      <c r="I119" s="3">
        <f>[1]ADL!Y119</f>
        <v>150</v>
      </c>
      <c r="J119" s="3">
        <f>VLOOKUP(A119,[2]ohio!$A$2:$G$929,6,FALSE)</f>
        <v>60</v>
      </c>
      <c r="K119" s="3">
        <f t="shared" si="6"/>
        <v>150</v>
      </c>
      <c r="L119" s="3">
        <f t="shared" si="9"/>
        <v>80</v>
      </c>
      <c r="M119" s="3">
        <f t="shared" si="9"/>
        <v>100</v>
      </c>
      <c r="N119" s="3">
        <f t="shared" si="9"/>
        <v>100</v>
      </c>
      <c r="O119" s="3">
        <f t="shared" si="7"/>
        <v>40</v>
      </c>
      <c r="P119" s="3">
        <f t="shared" si="8"/>
        <v>90</v>
      </c>
      <c r="Q119" s="3">
        <f t="shared" si="8"/>
        <v>150</v>
      </c>
      <c r="R119" s="3">
        <f>VLOOKUP(A119,[2]ohio!$A$2:$G$929,7,FALSE)</f>
        <v>60</v>
      </c>
      <c r="S119" s="3">
        <f t="shared" si="10"/>
        <v>770</v>
      </c>
      <c r="T119" s="3">
        <f t="shared" si="11"/>
        <v>38.5</v>
      </c>
      <c r="U119" s="3">
        <f t="shared" si="12"/>
        <v>38.5</v>
      </c>
    </row>
    <row r="120" spans="1:21" x14ac:dyDescent="0.35">
      <c r="A120" s="3">
        <f>[1]UTI!A120</f>
        <v>365361</v>
      </c>
      <c r="B120" s="4" t="str">
        <f>[1]UTI!B120</f>
        <v>SHAWNEE MANOR</v>
      </c>
      <c r="C120" s="3">
        <f>[1]move!Y120</f>
        <v>90</v>
      </c>
      <c r="D120" s="3">
        <f>[1]UTI!Y120</f>
        <v>100</v>
      </c>
      <c r="E120" s="3">
        <f>[1]cath!Y120</f>
        <v>100</v>
      </c>
      <c r="F120" s="3">
        <f>[1]PU!Y120</f>
        <v>60</v>
      </c>
      <c r="G120" s="3">
        <f>[1]falls!Y120</f>
        <v>60</v>
      </c>
      <c r="H120" s="3">
        <f>[1]AP!Y120</f>
        <v>30</v>
      </c>
      <c r="I120" s="3">
        <f>[1]ADL!Y120</f>
        <v>60</v>
      </c>
      <c r="J120" s="3">
        <f>VLOOKUP(A120,[2]ohio!$A$2:$G$929,6,FALSE)</f>
        <v>40</v>
      </c>
      <c r="K120" s="3">
        <f t="shared" si="6"/>
        <v>90</v>
      </c>
      <c r="L120" s="3">
        <f t="shared" si="9"/>
        <v>100</v>
      </c>
      <c r="M120" s="3">
        <f t="shared" si="9"/>
        <v>100</v>
      </c>
      <c r="N120" s="3">
        <f t="shared" si="9"/>
        <v>60</v>
      </c>
      <c r="O120" s="3">
        <f t="shared" si="7"/>
        <v>60</v>
      </c>
      <c r="P120" s="3">
        <f t="shared" si="8"/>
        <v>30</v>
      </c>
      <c r="Q120" s="3">
        <f t="shared" si="8"/>
        <v>60</v>
      </c>
      <c r="R120" s="3">
        <f>VLOOKUP(A120,[2]ohio!$A$2:$G$929,7,FALSE)</f>
        <v>40</v>
      </c>
      <c r="S120" s="3">
        <f t="shared" si="10"/>
        <v>540</v>
      </c>
      <c r="T120" s="3">
        <f t="shared" si="11"/>
        <v>27</v>
      </c>
      <c r="U120" s="3">
        <f t="shared" si="12"/>
        <v>27</v>
      </c>
    </row>
    <row r="121" spans="1:21" x14ac:dyDescent="0.35">
      <c r="A121" s="3">
        <f>[1]UTI!A121</f>
        <v>365362</v>
      </c>
      <c r="B121" s="4" t="str">
        <f>[1]UTI!B121</f>
        <v>GREEN HILLS CENTER</v>
      </c>
      <c r="C121" s="3">
        <f>[1]move!Y121</f>
        <v>135</v>
      </c>
      <c r="D121" s="3">
        <f>[1]UTI!Y121</f>
        <v>100</v>
      </c>
      <c r="E121" s="3">
        <f>[1]cath!Y121</f>
        <v>80</v>
      </c>
      <c r="F121" s="3">
        <f>[1]PU!Y121</f>
        <v>20</v>
      </c>
      <c r="G121" s="3">
        <f>[1]falls!Y121</f>
        <v>20</v>
      </c>
      <c r="H121" s="3">
        <f>[1]AP!Y121</f>
        <v>90</v>
      </c>
      <c r="I121" s="3">
        <f>[1]ADL!Y121</f>
        <v>75</v>
      </c>
      <c r="J121" s="3">
        <f>VLOOKUP(A121,[2]ohio!$A$2:$G$929,6,FALSE)</f>
        <v>60</v>
      </c>
      <c r="K121" s="3">
        <f t="shared" si="6"/>
        <v>135</v>
      </c>
      <c r="L121" s="3">
        <f t="shared" si="9"/>
        <v>100</v>
      </c>
      <c r="M121" s="3">
        <f t="shared" si="9"/>
        <v>80</v>
      </c>
      <c r="N121" s="3">
        <f t="shared" si="9"/>
        <v>0</v>
      </c>
      <c r="O121" s="3">
        <f t="shared" si="7"/>
        <v>0</v>
      </c>
      <c r="P121" s="3">
        <f t="shared" si="8"/>
        <v>90</v>
      </c>
      <c r="Q121" s="3">
        <f t="shared" si="8"/>
        <v>75</v>
      </c>
      <c r="R121" s="3">
        <f>VLOOKUP(A121,[2]ohio!$A$2:$G$929,7,FALSE)</f>
        <v>60</v>
      </c>
      <c r="S121" s="3">
        <f t="shared" si="10"/>
        <v>540</v>
      </c>
      <c r="T121" s="3">
        <f t="shared" si="11"/>
        <v>27</v>
      </c>
      <c r="U121" s="3">
        <f t="shared" si="12"/>
        <v>27</v>
      </c>
    </row>
    <row r="122" spans="1:21" x14ac:dyDescent="0.35">
      <c r="A122" s="3">
        <f>[1]UTI!A122</f>
        <v>365363</v>
      </c>
      <c r="B122" s="4" t="str">
        <f>[1]UTI!B122</f>
        <v>PARKSIDE NURSING AND REHABILITATION  CENTER</v>
      </c>
      <c r="C122" s="3">
        <f>[1]move!Y122</f>
        <v>60</v>
      </c>
      <c r="D122" s="3">
        <f>[1]UTI!Y122</f>
        <v>100</v>
      </c>
      <c r="E122" s="3">
        <f>[1]cath!Y122</f>
        <v>80</v>
      </c>
      <c r="F122" s="3">
        <f>[1]PU!Y122</f>
        <v>20</v>
      </c>
      <c r="G122" s="3">
        <f>[1]falls!Y122</f>
        <v>100</v>
      </c>
      <c r="H122" s="3">
        <f>[1]AP!Y122</f>
        <v>135</v>
      </c>
      <c r="I122" s="3">
        <f>[1]ADL!Y122</f>
        <v>120</v>
      </c>
      <c r="J122" s="3">
        <f>VLOOKUP(A122,[2]ohio!$A$2:$G$929,6,FALSE)</f>
        <v>60</v>
      </c>
      <c r="K122" s="3">
        <f t="shared" si="6"/>
        <v>60</v>
      </c>
      <c r="L122" s="3">
        <f t="shared" si="9"/>
        <v>100</v>
      </c>
      <c r="M122" s="3">
        <f t="shared" si="9"/>
        <v>80</v>
      </c>
      <c r="N122" s="3">
        <f t="shared" si="9"/>
        <v>0</v>
      </c>
      <c r="O122" s="3">
        <f t="shared" si="7"/>
        <v>100</v>
      </c>
      <c r="P122" s="3">
        <f t="shared" si="8"/>
        <v>135</v>
      </c>
      <c r="Q122" s="3">
        <f t="shared" si="8"/>
        <v>120</v>
      </c>
      <c r="R122" s="3">
        <f>VLOOKUP(A122,[2]ohio!$A$2:$G$929,7,FALSE)</f>
        <v>60</v>
      </c>
      <c r="S122" s="3">
        <f t="shared" si="10"/>
        <v>655</v>
      </c>
      <c r="T122" s="3">
        <f t="shared" si="11"/>
        <v>32.75</v>
      </c>
      <c r="U122" s="3">
        <f t="shared" si="12"/>
        <v>32.75</v>
      </c>
    </row>
    <row r="123" spans="1:21" x14ac:dyDescent="0.35">
      <c r="A123" s="3">
        <f>[1]UTI!A123</f>
        <v>365364</v>
      </c>
      <c r="B123" s="4" t="str">
        <f>[1]UTI!B123</f>
        <v>GARDEN COURT NURSING AND REHABILITATION CENTER</v>
      </c>
      <c r="C123" s="3">
        <f>[1]move!Y123</f>
        <v>120</v>
      </c>
      <c r="D123" s="3">
        <f>[1]UTI!Y123</f>
        <v>80</v>
      </c>
      <c r="E123" s="3">
        <f>[1]cath!Y123</f>
        <v>100</v>
      </c>
      <c r="F123" s="3">
        <f>[1]PU!Y123</f>
        <v>40</v>
      </c>
      <c r="G123" s="3">
        <f>[1]falls!Y123</f>
        <v>80</v>
      </c>
      <c r="H123" s="3">
        <f>[1]AP!Y123</f>
        <v>60</v>
      </c>
      <c r="I123" s="3">
        <f>[1]ADL!Y123</f>
        <v>45</v>
      </c>
      <c r="J123" s="3">
        <f>VLOOKUP(A123,[2]ohio!$A$2:$G$929,6,FALSE)</f>
        <v>40</v>
      </c>
      <c r="K123" s="3">
        <f t="shared" si="6"/>
        <v>120</v>
      </c>
      <c r="L123" s="3">
        <f t="shared" si="9"/>
        <v>80</v>
      </c>
      <c r="M123" s="3">
        <f t="shared" si="9"/>
        <v>100</v>
      </c>
      <c r="N123" s="3">
        <f t="shared" si="9"/>
        <v>40</v>
      </c>
      <c r="O123" s="3">
        <f t="shared" si="7"/>
        <v>80</v>
      </c>
      <c r="P123" s="3">
        <f t="shared" si="8"/>
        <v>60</v>
      </c>
      <c r="Q123" s="3">
        <f t="shared" si="8"/>
        <v>45</v>
      </c>
      <c r="R123" s="3">
        <f>VLOOKUP(A123,[2]ohio!$A$2:$G$929,7,FALSE)</f>
        <v>40</v>
      </c>
      <c r="S123" s="3">
        <f t="shared" si="10"/>
        <v>565</v>
      </c>
      <c r="T123" s="3">
        <f t="shared" si="11"/>
        <v>28.25</v>
      </c>
      <c r="U123" s="3">
        <f t="shared" si="12"/>
        <v>28.25</v>
      </c>
    </row>
    <row r="124" spans="1:21" x14ac:dyDescent="0.35">
      <c r="A124" s="3">
        <f>[1]UTI!A124</f>
        <v>365365</v>
      </c>
      <c r="B124" s="4" t="str">
        <f>[1]UTI!B124</f>
        <v>URBANA HEALTH &amp; REHABILITATION CENTER</v>
      </c>
      <c r="C124" s="3">
        <f>[1]move!Y124</f>
        <v>120</v>
      </c>
      <c r="D124" s="3">
        <f>[1]UTI!Y124</f>
        <v>100</v>
      </c>
      <c r="E124" s="3">
        <f>[1]cath!Y124</f>
        <v>100</v>
      </c>
      <c r="F124" s="3">
        <f>[1]PU!Y124</f>
        <v>80</v>
      </c>
      <c r="G124" s="3">
        <f>[1]falls!Y124</f>
        <v>20</v>
      </c>
      <c r="H124" s="3">
        <f>[1]AP!Y124</f>
        <v>135</v>
      </c>
      <c r="I124" s="3">
        <f>[1]ADL!Y124</f>
        <v>150</v>
      </c>
      <c r="J124" s="3">
        <f>VLOOKUP(A124,[2]ohio!$A$2:$G$929,6,FALSE)</f>
        <v>40</v>
      </c>
      <c r="K124" s="3">
        <f t="shared" si="6"/>
        <v>120</v>
      </c>
      <c r="L124" s="3">
        <f t="shared" si="9"/>
        <v>100</v>
      </c>
      <c r="M124" s="3">
        <f t="shared" si="9"/>
        <v>100</v>
      </c>
      <c r="N124" s="3">
        <f t="shared" si="9"/>
        <v>80</v>
      </c>
      <c r="O124" s="3">
        <f t="shared" si="7"/>
        <v>0</v>
      </c>
      <c r="P124" s="3">
        <f t="shared" si="8"/>
        <v>135</v>
      </c>
      <c r="Q124" s="3">
        <f t="shared" si="8"/>
        <v>150</v>
      </c>
      <c r="R124" s="3">
        <f>VLOOKUP(A124,[2]ohio!$A$2:$G$929,7,FALSE)</f>
        <v>40</v>
      </c>
      <c r="S124" s="3">
        <f t="shared" si="10"/>
        <v>725</v>
      </c>
      <c r="T124" s="3">
        <f t="shared" si="11"/>
        <v>36.25</v>
      </c>
      <c r="U124" s="3">
        <f t="shared" si="12"/>
        <v>36.25</v>
      </c>
    </row>
    <row r="125" spans="1:21" x14ac:dyDescent="0.35">
      <c r="A125" s="3">
        <f>[1]UTI!A125</f>
        <v>365368</v>
      </c>
      <c r="B125" s="4" t="str">
        <f>[1]UTI!B125</f>
        <v>JAMESTOWN PLACE HEALTH AND REHAB</v>
      </c>
      <c r="C125" s="3">
        <f>[1]move!Y125</f>
        <v>135</v>
      </c>
      <c r="D125" s="3">
        <f>[1]UTI!Y125</f>
        <v>100</v>
      </c>
      <c r="E125" s="3">
        <f>[1]cath!Y125</f>
        <v>100</v>
      </c>
      <c r="F125" s="3">
        <f>[1]PU!Y125</f>
        <v>60</v>
      </c>
      <c r="G125" s="3">
        <f>[1]falls!Y125</f>
        <v>20</v>
      </c>
      <c r="H125" s="3">
        <f>[1]AP!Y125</f>
        <v>90</v>
      </c>
      <c r="I125" s="3">
        <f>[1]ADL!Y125</f>
        <v>120</v>
      </c>
      <c r="J125" s="3">
        <f>VLOOKUP(A125,[2]ohio!$A$2:$G$929,6,FALSE)</f>
        <v>20</v>
      </c>
      <c r="K125" s="3">
        <f t="shared" si="6"/>
        <v>135</v>
      </c>
      <c r="L125" s="3">
        <f t="shared" si="9"/>
        <v>100</v>
      </c>
      <c r="M125" s="3">
        <f t="shared" si="9"/>
        <v>100</v>
      </c>
      <c r="N125" s="3">
        <f t="shared" si="9"/>
        <v>60</v>
      </c>
      <c r="O125" s="3">
        <f t="shared" si="7"/>
        <v>0</v>
      </c>
      <c r="P125" s="3">
        <f t="shared" si="8"/>
        <v>90</v>
      </c>
      <c r="Q125" s="3">
        <f t="shared" si="8"/>
        <v>120</v>
      </c>
      <c r="R125" s="3">
        <f>VLOOKUP(A125,[2]ohio!$A$2:$G$929,7,FALSE)</f>
        <v>0</v>
      </c>
      <c r="S125" s="3">
        <f t="shared" si="10"/>
        <v>605</v>
      </c>
      <c r="T125" s="3">
        <f t="shared" si="11"/>
        <v>30.25</v>
      </c>
      <c r="U125" s="3">
        <f t="shared" si="12"/>
        <v>30.25</v>
      </c>
    </row>
    <row r="126" spans="1:21" x14ac:dyDescent="0.35">
      <c r="A126" s="3">
        <f>[1]UTI!A126</f>
        <v>365370</v>
      </c>
      <c r="B126" s="4" t="str">
        <f>[1]UTI!B126</f>
        <v>MOMENTOUS HEALTH AT RICHFIELD</v>
      </c>
      <c r="C126" s="3">
        <f>[1]move!Y126</f>
        <v>150</v>
      </c>
      <c r="D126" s="3">
        <f>[1]UTI!Y126</f>
        <v>100</v>
      </c>
      <c r="E126" s="3">
        <f>[1]cath!Y126</f>
        <v>100</v>
      </c>
      <c r="F126" s="3">
        <f>[1]PU!Y126</f>
        <v>100</v>
      </c>
      <c r="G126" s="3">
        <f>[1]falls!Y126</f>
        <v>100</v>
      </c>
      <c r="H126" s="3">
        <f>[1]AP!Y126</f>
        <v>15</v>
      </c>
      <c r="I126" s="3">
        <f>[1]ADL!Y126</f>
        <v>120</v>
      </c>
      <c r="J126" s="3">
        <f>VLOOKUP(A126,[2]ohio!$A$2:$G$929,6,FALSE)</f>
        <v>60</v>
      </c>
      <c r="K126" s="3">
        <f t="shared" si="6"/>
        <v>150</v>
      </c>
      <c r="L126" s="3">
        <f t="shared" si="9"/>
        <v>100</v>
      </c>
      <c r="M126" s="3">
        <f t="shared" si="9"/>
        <v>100</v>
      </c>
      <c r="N126" s="3">
        <f t="shared" si="9"/>
        <v>100</v>
      </c>
      <c r="O126" s="3">
        <f t="shared" si="7"/>
        <v>100</v>
      </c>
      <c r="P126" s="3">
        <f t="shared" si="8"/>
        <v>0</v>
      </c>
      <c r="Q126" s="3">
        <f t="shared" si="8"/>
        <v>120</v>
      </c>
      <c r="R126" s="3">
        <f>VLOOKUP(A126,[2]ohio!$A$2:$G$929,7,FALSE)</f>
        <v>60</v>
      </c>
      <c r="S126" s="3">
        <f t="shared" si="10"/>
        <v>730</v>
      </c>
      <c r="T126" s="3">
        <f t="shared" si="11"/>
        <v>36.5</v>
      </c>
      <c r="U126" s="3">
        <f t="shared" si="12"/>
        <v>36.5</v>
      </c>
    </row>
    <row r="127" spans="1:21" x14ac:dyDescent="0.35">
      <c r="A127" s="3">
        <f>[1]UTI!A127</f>
        <v>365374</v>
      </c>
      <c r="B127" s="4" t="str">
        <f>[1]UTI!B127</f>
        <v>LEGACY BEAVERCREEK</v>
      </c>
      <c r="C127" s="3">
        <f>[1]move!Y127</f>
        <v>105</v>
      </c>
      <c r="D127" s="3">
        <f>[1]UTI!Y127</f>
        <v>80</v>
      </c>
      <c r="E127" s="3">
        <f>[1]cath!Y127</f>
        <v>80</v>
      </c>
      <c r="F127" s="3">
        <f>[1]PU!Y127</f>
        <v>60</v>
      </c>
      <c r="G127" s="3">
        <f>[1]falls!Y127</f>
        <v>60</v>
      </c>
      <c r="H127" s="3">
        <f>[1]AP!Y127</f>
        <v>120</v>
      </c>
      <c r="I127" s="3">
        <f>[1]ADL!Y127</f>
        <v>135</v>
      </c>
      <c r="J127" s="3">
        <f>VLOOKUP(A127,[2]ohio!$A$2:$G$929,6,FALSE)</f>
        <v>40</v>
      </c>
      <c r="K127" s="3">
        <f t="shared" si="6"/>
        <v>105</v>
      </c>
      <c r="L127" s="3">
        <f t="shared" si="9"/>
        <v>80</v>
      </c>
      <c r="M127" s="3">
        <f t="shared" si="9"/>
        <v>80</v>
      </c>
      <c r="N127" s="3">
        <f t="shared" si="9"/>
        <v>60</v>
      </c>
      <c r="O127" s="3">
        <f t="shared" si="7"/>
        <v>60</v>
      </c>
      <c r="P127" s="3">
        <f t="shared" si="8"/>
        <v>120</v>
      </c>
      <c r="Q127" s="3">
        <f t="shared" si="8"/>
        <v>135</v>
      </c>
      <c r="R127" s="3">
        <f>VLOOKUP(A127,[2]ohio!$A$2:$G$929,7,FALSE)</f>
        <v>40</v>
      </c>
      <c r="S127" s="3">
        <f t="shared" si="10"/>
        <v>680</v>
      </c>
      <c r="T127" s="3">
        <f t="shared" si="11"/>
        <v>34</v>
      </c>
      <c r="U127" s="3">
        <f t="shared" si="12"/>
        <v>34</v>
      </c>
    </row>
    <row r="128" spans="1:21" x14ac:dyDescent="0.35">
      <c r="A128" s="3">
        <f>[1]UTI!A128</f>
        <v>365375</v>
      </c>
      <c r="B128" s="4" t="str">
        <f>[1]UTI!B128</f>
        <v>MEADOWBROOK CARE CENTER</v>
      </c>
      <c r="C128" s="3">
        <f>[1]move!Y128</f>
        <v>150</v>
      </c>
      <c r="D128" s="3">
        <f>[1]UTI!Y128</f>
        <v>100</v>
      </c>
      <c r="E128" s="3">
        <f>[1]cath!Y128</f>
        <v>100</v>
      </c>
      <c r="F128" s="3">
        <f>[1]PU!Y128</f>
        <v>60</v>
      </c>
      <c r="G128" s="3">
        <f>[1]falls!Y128</f>
        <v>40</v>
      </c>
      <c r="H128" s="3">
        <f>[1]AP!Y128</f>
        <v>60</v>
      </c>
      <c r="I128" s="3">
        <f>[1]ADL!Y128</f>
        <v>150</v>
      </c>
      <c r="J128" s="3">
        <f>VLOOKUP(A128,[2]ohio!$A$2:$G$929,6,FALSE)</f>
        <v>60</v>
      </c>
      <c r="K128" s="3">
        <f t="shared" si="6"/>
        <v>150</v>
      </c>
      <c r="L128" s="3">
        <f t="shared" si="9"/>
        <v>100</v>
      </c>
      <c r="M128" s="3">
        <f t="shared" si="9"/>
        <v>100</v>
      </c>
      <c r="N128" s="3">
        <f t="shared" si="9"/>
        <v>60</v>
      </c>
      <c r="O128" s="3">
        <f t="shared" si="7"/>
        <v>40</v>
      </c>
      <c r="P128" s="3">
        <f t="shared" si="8"/>
        <v>60</v>
      </c>
      <c r="Q128" s="3">
        <f t="shared" si="8"/>
        <v>150</v>
      </c>
      <c r="R128" s="3">
        <f>VLOOKUP(A128,[2]ohio!$A$2:$G$929,7,FALSE)</f>
        <v>60</v>
      </c>
      <c r="S128" s="3">
        <f t="shared" si="10"/>
        <v>720</v>
      </c>
      <c r="T128" s="3">
        <f t="shared" si="11"/>
        <v>36</v>
      </c>
      <c r="U128" s="3">
        <f t="shared" si="12"/>
        <v>36</v>
      </c>
    </row>
    <row r="129" spans="1:21" x14ac:dyDescent="0.35">
      <c r="A129" s="3">
        <f>[1]UTI!A129</f>
        <v>365376</v>
      </c>
      <c r="B129" s="4" t="str">
        <f>[1]UTI!B129</f>
        <v>OHIO VALLEY MANOR NURSING AND REHABILITATION</v>
      </c>
      <c r="C129" s="3">
        <f>[1]move!Y129</f>
        <v>135</v>
      </c>
      <c r="D129" s="3">
        <f>[1]UTI!Y129</f>
        <v>100</v>
      </c>
      <c r="E129" s="3">
        <f>[1]cath!Y129</f>
        <v>100</v>
      </c>
      <c r="F129" s="3">
        <f>[1]PU!Y129</f>
        <v>80</v>
      </c>
      <c r="G129" s="3">
        <f>[1]falls!Y129</f>
        <v>20</v>
      </c>
      <c r="H129" s="3">
        <f>[1]AP!Y129</f>
        <v>75</v>
      </c>
      <c r="I129" s="3">
        <f>[1]ADL!Y129</f>
        <v>105</v>
      </c>
      <c r="J129" s="3">
        <f>VLOOKUP(A129,[2]ohio!$A$2:$G$929,6,FALSE)</f>
        <v>60</v>
      </c>
      <c r="K129" s="3">
        <f t="shared" si="6"/>
        <v>135</v>
      </c>
      <c r="L129" s="3">
        <f t="shared" si="9"/>
        <v>100</v>
      </c>
      <c r="M129" s="3">
        <f t="shared" si="9"/>
        <v>100</v>
      </c>
      <c r="N129" s="3">
        <f t="shared" si="9"/>
        <v>80</v>
      </c>
      <c r="O129" s="3">
        <f t="shared" si="7"/>
        <v>0</v>
      </c>
      <c r="P129" s="3">
        <f t="shared" si="8"/>
        <v>75</v>
      </c>
      <c r="Q129" s="3">
        <f t="shared" si="8"/>
        <v>105</v>
      </c>
      <c r="R129" s="3">
        <f>VLOOKUP(A129,[2]ohio!$A$2:$G$929,7,FALSE)</f>
        <v>60</v>
      </c>
      <c r="S129" s="3">
        <f t="shared" si="10"/>
        <v>655</v>
      </c>
      <c r="T129" s="3">
        <f t="shared" si="11"/>
        <v>32.75</v>
      </c>
      <c r="U129" s="3">
        <f t="shared" si="12"/>
        <v>32.75</v>
      </c>
    </row>
    <row r="130" spans="1:21" x14ac:dyDescent="0.35">
      <c r="A130" s="3">
        <f>[1]UTI!A130</f>
        <v>365377</v>
      </c>
      <c r="B130" s="4" t="str">
        <f>[1]UTI!B130</f>
        <v>CELINA MANOR</v>
      </c>
      <c r="C130" s="3">
        <f>[1]move!Y130</f>
        <v>30</v>
      </c>
      <c r="D130" s="3">
        <f>[1]UTI!Y130</f>
        <v>100</v>
      </c>
      <c r="E130" s="3">
        <f>[1]cath!Y130</f>
        <v>100</v>
      </c>
      <c r="F130" s="3">
        <f>[1]PU!Y130</f>
        <v>80</v>
      </c>
      <c r="G130" s="3">
        <f>[1]falls!Y130</f>
        <v>40</v>
      </c>
      <c r="H130" s="3">
        <f>[1]AP!Y130</f>
        <v>75</v>
      </c>
      <c r="I130" s="3">
        <f>[1]ADL!Y130</f>
        <v>45</v>
      </c>
      <c r="J130" s="3">
        <f>VLOOKUP(A130,[2]ohio!$A$2:$G$929,6,FALSE)</f>
        <v>60</v>
      </c>
      <c r="K130" s="3">
        <f t="shared" ref="K130:K193" si="13">IF(C130=15,0,C130)</f>
        <v>30</v>
      </c>
      <c r="L130" s="3">
        <f t="shared" si="9"/>
        <v>100</v>
      </c>
      <c r="M130" s="3">
        <f t="shared" si="9"/>
        <v>100</v>
      </c>
      <c r="N130" s="3">
        <f t="shared" si="9"/>
        <v>80</v>
      </c>
      <c r="O130" s="3">
        <f t="shared" si="9"/>
        <v>40</v>
      </c>
      <c r="P130" s="3">
        <f t="shared" ref="P130:Q193" si="14">IF(H130=15,0,H130)</f>
        <v>75</v>
      </c>
      <c r="Q130" s="3">
        <f t="shared" si="14"/>
        <v>45</v>
      </c>
      <c r="R130" s="3">
        <f>VLOOKUP(A130,[2]ohio!$A$2:$G$929,7,FALSE)</f>
        <v>60</v>
      </c>
      <c r="S130" s="3">
        <f t="shared" si="10"/>
        <v>530</v>
      </c>
      <c r="T130" s="3">
        <f t="shared" si="11"/>
        <v>26.5</v>
      </c>
      <c r="U130" s="3">
        <f t="shared" si="12"/>
        <v>26.5</v>
      </c>
    </row>
    <row r="131" spans="1:21" x14ac:dyDescent="0.35">
      <c r="A131" s="3">
        <f>[1]UTI!A131</f>
        <v>365379</v>
      </c>
      <c r="B131" s="4" t="str">
        <f>[1]UTI!B131</f>
        <v>THE LAURELS OF WALDEN PARK</v>
      </c>
      <c r="C131" s="3">
        <f>[1]move!Y131</f>
        <v>150</v>
      </c>
      <c r="D131" s="3">
        <f>[1]UTI!Y131</f>
        <v>100</v>
      </c>
      <c r="E131" s="3">
        <f>[1]cath!Y131</f>
        <v>100</v>
      </c>
      <c r="F131" s="3">
        <f>[1]PU!Y131</f>
        <v>40</v>
      </c>
      <c r="G131" s="3">
        <f>[1]falls!Y131</f>
        <v>80</v>
      </c>
      <c r="H131" s="3">
        <f>[1]AP!Y131</f>
        <v>135</v>
      </c>
      <c r="I131" s="3">
        <f>[1]ADL!Y131</f>
        <v>105</v>
      </c>
      <c r="J131" s="3">
        <f>VLOOKUP(A131,[2]ohio!$A$2:$G$929,6,FALSE)</f>
        <v>60</v>
      </c>
      <c r="K131" s="3">
        <f t="shared" si="13"/>
        <v>150</v>
      </c>
      <c r="L131" s="3">
        <f t="shared" ref="L131:O194" si="15">IF(D131=20,0,D131)</f>
        <v>100</v>
      </c>
      <c r="M131" s="3">
        <f t="shared" si="15"/>
        <v>100</v>
      </c>
      <c r="N131" s="3">
        <f t="shared" si="15"/>
        <v>40</v>
      </c>
      <c r="O131" s="3">
        <f t="shared" si="15"/>
        <v>80</v>
      </c>
      <c r="P131" s="3">
        <f t="shared" si="14"/>
        <v>135</v>
      </c>
      <c r="Q131" s="3">
        <f t="shared" si="14"/>
        <v>105</v>
      </c>
      <c r="R131" s="3">
        <f>VLOOKUP(A131,[2]ohio!$A$2:$G$929,7,FALSE)</f>
        <v>60</v>
      </c>
      <c r="S131" s="3">
        <f t="shared" ref="S131:S194" si="16">SUM(K131:R131)</f>
        <v>770</v>
      </c>
      <c r="T131" s="3">
        <f t="shared" ref="T131:T194" si="17">S131/20</f>
        <v>38.5</v>
      </c>
      <c r="U131" s="3">
        <f t="shared" ref="U131:U194" si="18">IF(T131&lt;$T$932,0,T131)</f>
        <v>38.5</v>
      </c>
    </row>
    <row r="132" spans="1:21" x14ac:dyDescent="0.35">
      <c r="A132" s="3">
        <f>[1]UTI!A132</f>
        <v>365380</v>
      </c>
      <c r="B132" s="4" t="str">
        <f>[1]UTI!B132</f>
        <v>AUTUMNWOOD CARE CENTER</v>
      </c>
      <c r="C132" s="3">
        <f>[1]move!Y132</f>
        <v>135</v>
      </c>
      <c r="D132" s="3">
        <f>[1]UTI!Y132</f>
        <v>60</v>
      </c>
      <c r="E132" s="3">
        <f>[1]cath!Y132</f>
        <v>100</v>
      </c>
      <c r="F132" s="3">
        <f>[1]PU!Y132</f>
        <v>40</v>
      </c>
      <c r="G132" s="3">
        <f>[1]falls!Y132</f>
        <v>20</v>
      </c>
      <c r="H132" s="3">
        <f>[1]AP!Y132</f>
        <v>75</v>
      </c>
      <c r="I132" s="3">
        <f>[1]ADL!Y132</f>
        <v>105</v>
      </c>
      <c r="J132" s="3">
        <f>VLOOKUP(A132,[2]ohio!$A$2:$G$929,6,FALSE)</f>
        <v>40</v>
      </c>
      <c r="K132" s="3">
        <f t="shared" si="13"/>
        <v>135</v>
      </c>
      <c r="L132" s="3">
        <f t="shared" si="15"/>
        <v>60</v>
      </c>
      <c r="M132" s="3">
        <f t="shared" si="15"/>
        <v>100</v>
      </c>
      <c r="N132" s="3">
        <f t="shared" si="15"/>
        <v>40</v>
      </c>
      <c r="O132" s="3">
        <f t="shared" si="15"/>
        <v>0</v>
      </c>
      <c r="P132" s="3">
        <f t="shared" si="14"/>
        <v>75</v>
      </c>
      <c r="Q132" s="3">
        <f t="shared" si="14"/>
        <v>105</v>
      </c>
      <c r="R132" s="3">
        <f>VLOOKUP(A132,[2]ohio!$A$2:$G$929,7,FALSE)</f>
        <v>40</v>
      </c>
      <c r="S132" s="3">
        <f t="shared" si="16"/>
        <v>555</v>
      </c>
      <c r="T132" s="3">
        <f t="shared" si="17"/>
        <v>27.75</v>
      </c>
      <c r="U132" s="3">
        <f t="shared" si="18"/>
        <v>27.75</v>
      </c>
    </row>
    <row r="133" spans="1:21" x14ac:dyDescent="0.35">
      <c r="A133" s="3">
        <f>[1]UTI!A133</f>
        <v>365381</v>
      </c>
      <c r="B133" s="4" t="str">
        <f>[1]UTI!B133</f>
        <v>WICKLIFFE COUNTRY PLACE</v>
      </c>
      <c r="C133" s="3">
        <f>[1]move!Y133</f>
        <v>60</v>
      </c>
      <c r="D133" s="3">
        <f>[1]UTI!Y133</f>
        <v>100</v>
      </c>
      <c r="E133" s="3">
        <f>[1]cath!Y133</f>
        <v>80</v>
      </c>
      <c r="F133" s="3">
        <f>[1]PU!Y133</f>
        <v>40</v>
      </c>
      <c r="G133" s="3">
        <f>[1]falls!Y133</f>
        <v>40</v>
      </c>
      <c r="H133" s="3">
        <f>[1]AP!Y133</f>
        <v>150</v>
      </c>
      <c r="I133" s="3">
        <f>[1]ADL!Y133</f>
        <v>60</v>
      </c>
      <c r="J133" s="3">
        <f>VLOOKUP(A133,[2]ohio!$A$2:$G$929,6,FALSE)</f>
        <v>20</v>
      </c>
      <c r="K133" s="3">
        <f t="shared" si="13"/>
        <v>60</v>
      </c>
      <c r="L133" s="3">
        <f t="shared" si="15"/>
        <v>100</v>
      </c>
      <c r="M133" s="3">
        <f t="shared" si="15"/>
        <v>80</v>
      </c>
      <c r="N133" s="3">
        <f t="shared" si="15"/>
        <v>40</v>
      </c>
      <c r="O133" s="3">
        <f t="shared" si="15"/>
        <v>40</v>
      </c>
      <c r="P133" s="3">
        <f t="shared" si="14"/>
        <v>150</v>
      </c>
      <c r="Q133" s="3">
        <f t="shared" si="14"/>
        <v>60</v>
      </c>
      <c r="R133" s="3">
        <f>VLOOKUP(A133,[2]ohio!$A$2:$G$929,7,FALSE)</f>
        <v>0</v>
      </c>
      <c r="S133" s="3">
        <f t="shared" si="16"/>
        <v>530</v>
      </c>
      <c r="T133" s="3">
        <f t="shared" si="17"/>
        <v>26.5</v>
      </c>
      <c r="U133" s="3">
        <f t="shared" si="18"/>
        <v>26.5</v>
      </c>
    </row>
    <row r="134" spans="1:21" x14ac:dyDescent="0.35">
      <c r="A134" s="3">
        <f>[1]UTI!A134</f>
        <v>365385</v>
      </c>
      <c r="B134" s="4" t="str">
        <f>[1]UTI!B134</f>
        <v>GALION POINTE, INC</v>
      </c>
      <c r="C134" s="3">
        <f>[1]move!Y134</f>
        <v>150</v>
      </c>
      <c r="D134" s="3">
        <f>[1]UTI!Y134</f>
        <v>100</v>
      </c>
      <c r="E134" s="3">
        <f>[1]cath!Y134</f>
        <v>100</v>
      </c>
      <c r="F134" s="3">
        <f>[1]PU!Y134</f>
        <v>40</v>
      </c>
      <c r="G134" s="3">
        <f>[1]falls!Y134</f>
        <v>20</v>
      </c>
      <c r="H134" s="3">
        <f>[1]AP!Y134</f>
        <v>15</v>
      </c>
      <c r="I134" s="3">
        <f>[1]ADL!Y134</f>
        <v>150</v>
      </c>
      <c r="J134" s="3">
        <f>VLOOKUP(A134,[2]ohio!$A$2:$G$929,6,FALSE)</f>
        <v>40</v>
      </c>
      <c r="K134" s="3">
        <f t="shared" si="13"/>
        <v>150</v>
      </c>
      <c r="L134" s="3">
        <f t="shared" si="15"/>
        <v>100</v>
      </c>
      <c r="M134" s="3">
        <f t="shared" si="15"/>
        <v>100</v>
      </c>
      <c r="N134" s="3">
        <f t="shared" si="15"/>
        <v>40</v>
      </c>
      <c r="O134" s="3">
        <f t="shared" si="15"/>
        <v>0</v>
      </c>
      <c r="P134" s="3">
        <f t="shared" si="14"/>
        <v>0</v>
      </c>
      <c r="Q134" s="3">
        <f t="shared" si="14"/>
        <v>150</v>
      </c>
      <c r="R134" s="3">
        <f>VLOOKUP(A134,[2]ohio!$A$2:$G$929,7,FALSE)</f>
        <v>40</v>
      </c>
      <c r="S134" s="3">
        <f t="shared" si="16"/>
        <v>580</v>
      </c>
      <c r="T134" s="3">
        <f t="shared" si="17"/>
        <v>29</v>
      </c>
      <c r="U134" s="3">
        <f t="shared" si="18"/>
        <v>29</v>
      </c>
    </row>
    <row r="135" spans="1:21" x14ac:dyDescent="0.35">
      <c r="A135" s="3">
        <f>[1]UTI!A135</f>
        <v>365387</v>
      </c>
      <c r="B135" s="4" t="str">
        <f>[1]UTI!B135</f>
        <v>BRIAR HILL HEALTH CAMPUS</v>
      </c>
      <c r="C135" s="3">
        <f>[1]move!Y135</f>
        <v>150</v>
      </c>
      <c r="D135" s="3">
        <f>[1]UTI!Y135</f>
        <v>100</v>
      </c>
      <c r="E135" s="3">
        <f>[1]cath!Y135</f>
        <v>100</v>
      </c>
      <c r="F135" s="3">
        <f>[1]PU!Y135</f>
        <v>100</v>
      </c>
      <c r="G135" s="3">
        <f>[1]falls!Y135</f>
        <v>60</v>
      </c>
      <c r="H135" s="3">
        <f>[1]AP!Y135</f>
        <v>135</v>
      </c>
      <c r="I135" s="3">
        <f>[1]ADL!Y135</f>
        <v>75</v>
      </c>
      <c r="J135" s="3">
        <f>VLOOKUP(A135,[2]ohio!$A$2:$G$929,6,FALSE)</f>
        <v>60</v>
      </c>
      <c r="K135" s="3">
        <f t="shared" si="13"/>
        <v>150</v>
      </c>
      <c r="L135" s="3">
        <f t="shared" si="15"/>
        <v>100</v>
      </c>
      <c r="M135" s="3">
        <f t="shared" si="15"/>
        <v>100</v>
      </c>
      <c r="N135" s="3">
        <f t="shared" si="15"/>
        <v>100</v>
      </c>
      <c r="O135" s="3">
        <f t="shared" si="15"/>
        <v>60</v>
      </c>
      <c r="P135" s="3">
        <f t="shared" si="14"/>
        <v>135</v>
      </c>
      <c r="Q135" s="3">
        <f t="shared" si="14"/>
        <v>75</v>
      </c>
      <c r="R135" s="3">
        <f>VLOOKUP(A135,[2]ohio!$A$2:$G$929,7,FALSE)</f>
        <v>60</v>
      </c>
      <c r="S135" s="3">
        <f t="shared" si="16"/>
        <v>780</v>
      </c>
      <c r="T135" s="3">
        <f t="shared" si="17"/>
        <v>39</v>
      </c>
      <c r="U135" s="3">
        <f t="shared" si="18"/>
        <v>39</v>
      </c>
    </row>
    <row r="136" spans="1:21" x14ac:dyDescent="0.35">
      <c r="A136" s="3">
        <f>[1]UTI!A136</f>
        <v>365388</v>
      </c>
      <c r="B136" s="4" t="str">
        <f>[1]UTI!B136</f>
        <v>FRANKLIN PLAZA EXTENDED CARE</v>
      </c>
      <c r="C136" s="3">
        <f>[1]move!Y136</f>
        <v>120</v>
      </c>
      <c r="D136" s="3">
        <f>[1]UTI!Y136</f>
        <v>100</v>
      </c>
      <c r="E136" s="3">
        <f>[1]cath!Y136</f>
        <v>100</v>
      </c>
      <c r="F136" s="3">
        <f>[1]PU!Y136</f>
        <v>100</v>
      </c>
      <c r="G136" s="3">
        <f>[1]falls!Y136</f>
        <v>80</v>
      </c>
      <c r="H136" s="3">
        <f>[1]AP!Y136</f>
        <v>0</v>
      </c>
      <c r="I136" s="3">
        <f>[1]ADL!Y136</f>
        <v>90</v>
      </c>
      <c r="J136" s="3">
        <f>VLOOKUP(A136,[2]ohio!$A$2:$G$929,6,FALSE)</f>
        <v>40</v>
      </c>
      <c r="K136" s="3">
        <f t="shared" si="13"/>
        <v>120</v>
      </c>
      <c r="L136" s="3">
        <f t="shared" si="15"/>
        <v>100</v>
      </c>
      <c r="M136" s="3">
        <f t="shared" si="15"/>
        <v>100</v>
      </c>
      <c r="N136" s="3">
        <f t="shared" si="15"/>
        <v>100</v>
      </c>
      <c r="O136" s="3">
        <f t="shared" si="15"/>
        <v>80</v>
      </c>
      <c r="P136" s="3">
        <f t="shared" si="14"/>
        <v>0</v>
      </c>
      <c r="Q136" s="3">
        <f t="shared" si="14"/>
        <v>90</v>
      </c>
      <c r="R136" s="3">
        <f>VLOOKUP(A136,[2]ohio!$A$2:$G$929,7,FALSE)</f>
        <v>40</v>
      </c>
      <c r="S136" s="3">
        <f t="shared" si="16"/>
        <v>630</v>
      </c>
      <c r="T136" s="3">
        <f t="shared" si="17"/>
        <v>31.5</v>
      </c>
      <c r="U136" s="3">
        <f t="shared" si="18"/>
        <v>31.5</v>
      </c>
    </row>
    <row r="137" spans="1:21" x14ac:dyDescent="0.35">
      <c r="A137" s="3">
        <f>[1]UTI!A137</f>
        <v>365389</v>
      </c>
      <c r="B137" s="4" t="str">
        <f>[1]UTI!B137</f>
        <v>LAURELS OF DEFIANCE  THE</v>
      </c>
      <c r="C137" s="3">
        <f>[1]move!Y137</f>
        <v>120</v>
      </c>
      <c r="D137" s="3">
        <f>[1]UTI!Y137</f>
        <v>100</v>
      </c>
      <c r="E137" s="3">
        <f>[1]cath!Y137</f>
        <v>80</v>
      </c>
      <c r="F137" s="3">
        <f>[1]PU!Y137</f>
        <v>20</v>
      </c>
      <c r="G137" s="3">
        <f>[1]falls!Y137</f>
        <v>100</v>
      </c>
      <c r="H137" s="3">
        <f>[1]AP!Y137</f>
        <v>75</v>
      </c>
      <c r="I137" s="3">
        <f>[1]ADL!Y137</f>
        <v>30</v>
      </c>
      <c r="J137" s="3">
        <f>VLOOKUP(A137,[2]ohio!$A$2:$G$929,6,FALSE)</f>
        <v>40</v>
      </c>
      <c r="K137" s="3">
        <f t="shared" si="13"/>
        <v>120</v>
      </c>
      <c r="L137" s="3">
        <f t="shared" si="15"/>
        <v>100</v>
      </c>
      <c r="M137" s="3">
        <f t="shared" si="15"/>
        <v>80</v>
      </c>
      <c r="N137" s="3">
        <f t="shared" si="15"/>
        <v>0</v>
      </c>
      <c r="O137" s="3">
        <f t="shared" si="15"/>
        <v>100</v>
      </c>
      <c r="P137" s="3">
        <f t="shared" si="14"/>
        <v>75</v>
      </c>
      <c r="Q137" s="3">
        <f t="shared" si="14"/>
        <v>30</v>
      </c>
      <c r="R137" s="3">
        <f>VLOOKUP(A137,[2]ohio!$A$2:$G$929,7,FALSE)</f>
        <v>40</v>
      </c>
      <c r="S137" s="3">
        <f t="shared" si="16"/>
        <v>545</v>
      </c>
      <c r="T137" s="3">
        <f t="shared" si="17"/>
        <v>27.25</v>
      </c>
      <c r="U137" s="3">
        <f t="shared" si="18"/>
        <v>27.25</v>
      </c>
    </row>
    <row r="138" spans="1:21" x14ac:dyDescent="0.35">
      <c r="A138" s="3">
        <f>[1]UTI!A138</f>
        <v>365392</v>
      </c>
      <c r="B138" s="4" t="str">
        <f>[1]UTI!B138</f>
        <v>ROCKY RIVER GARDENS REHAB AND NURSING CTR</v>
      </c>
      <c r="C138" s="3">
        <f>[1]move!Y138</f>
        <v>150</v>
      </c>
      <c r="D138" s="3">
        <f>[1]UTI!Y138</f>
        <v>100</v>
      </c>
      <c r="E138" s="3">
        <f>[1]cath!Y138</f>
        <v>100</v>
      </c>
      <c r="F138" s="3">
        <f>[1]PU!Y138</f>
        <v>60</v>
      </c>
      <c r="G138" s="3">
        <f>[1]falls!Y138</f>
        <v>40</v>
      </c>
      <c r="H138" s="3">
        <f>[1]AP!Y138</f>
        <v>0</v>
      </c>
      <c r="I138" s="3">
        <f>[1]ADL!Y138</f>
        <v>120</v>
      </c>
      <c r="J138" s="3">
        <f>VLOOKUP(A138,[2]ohio!$A$2:$G$929,6,FALSE)</f>
        <v>40</v>
      </c>
      <c r="K138" s="3">
        <f t="shared" si="13"/>
        <v>150</v>
      </c>
      <c r="L138" s="3">
        <f t="shared" si="15"/>
        <v>100</v>
      </c>
      <c r="M138" s="3">
        <f t="shared" si="15"/>
        <v>100</v>
      </c>
      <c r="N138" s="3">
        <f t="shared" si="15"/>
        <v>60</v>
      </c>
      <c r="O138" s="3">
        <f t="shared" si="15"/>
        <v>40</v>
      </c>
      <c r="P138" s="3">
        <f t="shared" si="14"/>
        <v>0</v>
      </c>
      <c r="Q138" s="3">
        <f t="shared" si="14"/>
        <v>120</v>
      </c>
      <c r="R138" s="3">
        <f>VLOOKUP(A138,[2]ohio!$A$2:$G$929,7,FALSE)</f>
        <v>40</v>
      </c>
      <c r="S138" s="3">
        <f t="shared" si="16"/>
        <v>610</v>
      </c>
      <c r="T138" s="3">
        <f t="shared" si="17"/>
        <v>30.5</v>
      </c>
      <c r="U138" s="3">
        <f t="shared" si="18"/>
        <v>30.5</v>
      </c>
    </row>
    <row r="139" spans="1:21" x14ac:dyDescent="0.35">
      <c r="A139" s="3">
        <f>[1]UTI!A139</f>
        <v>365393</v>
      </c>
      <c r="B139" s="4" t="str">
        <f>[1]UTI!B139</f>
        <v>AYDEN HEALTHCARE OF JACKSON</v>
      </c>
      <c r="C139" s="3">
        <f>[1]move!Y139</f>
        <v>120</v>
      </c>
      <c r="D139" s="3">
        <f>[1]UTI!Y139</f>
        <v>100</v>
      </c>
      <c r="E139" s="3">
        <f>[1]cath!Y139</f>
        <v>80</v>
      </c>
      <c r="F139" s="3">
        <f>[1]PU!Y139</f>
        <v>40</v>
      </c>
      <c r="G139" s="3">
        <f>[1]falls!Y139</f>
        <v>40</v>
      </c>
      <c r="H139" s="3">
        <f>[1]AP!Y139</f>
        <v>150</v>
      </c>
      <c r="I139" s="3">
        <f>[1]ADL!Y139</f>
        <v>60</v>
      </c>
      <c r="J139" s="3">
        <f>VLOOKUP(A139,[2]ohio!$A$2:$G$929,6,FALSE)</f>
        <v>20</v>
      </c>
      <c r="K139" s="3">
        <f t="shared" si="13"/>
        <v>120</v>
      </c>
      <c r="L139" s="3">
        <f t="shared" si="15"/>
        <v>100</v>
      </c>
      <c r="M139" s="3">
        <f t="shared" si="15"/>
        <v>80</v>
      </c>
      <c r="N139" s="3">
        <f t="shared" si="15"/>
        <v>40</v>
      </c>
      <c r="O139" s="3">
        <f t="shared" si="15"/>
        <v>40</v>
      </c>
      <c r="P139" s="3">
        <f t="shared" si="14"/>
        <v>150</v>
      </c>
      <c r="Q139" s="3">
        <f t="shared" si="14"/>
        <v>60</v>
      </c>
      <c r="R139" s="3">
        <f>VLOOKUP(A139,[2]ohio!$A$2:$G$929,7,FALSE)</f>
        <v>0</v>
      </c>
      <c r="S139" s="3">
        <f t="shared" si="16"/>
        <v>590</v>
      </c>
      <c r="T139" s="3">
        <f t="shared" si="17"/>
        <v>29.5</v>
      </c>
      <c r="U139" s="3">
        <f t="shared" si="18"/>
        <v>29.5</v>
      </c>
    </row>
    <row r="140" spans="1:21" x14ac:dyDescent="0.35">
      <c r="A140" s="3">
        <f>[1]UTI!A140</f>
        <v>365394</v>
      </c>
      <c r="B140" s="4" t="str">
        <f>[1]UTI!B140</f>
        <v>CONTINUING HEALTHCARE AT ADAMS LANE</v>
      </c>
      <c r="C140" s="3">
        <f>[1]move!Y140</f>
        <v>150</v>
      </c>
      <c r="D140" s="3">
        <f>[1]UTI!Y140</f>
        <v>100</v>
      </c>
      <c r="E140" s="3">
        <f>[1]cath!Y140</f>
        <v>100</v>
      </c>
      <c r="F140" s="3">
        <f>[1]PU!Y140</f>
        <v>60</v>
      </c>
      <c r="G140" s="3">
        <f>[1]falls!Y140</f>
        <v>40</v>
      </c>
      <c r="H140" s="3">
        <f>[1]AP!Y140</f>
        <v>135</v>
      </c>
      <c r="I140" s="3">
        <f>[1]ADL!Y140</f>
        <v>75</v>
      </c>
      <c r="J140" s="3">
        <f>VLOOKUP(A140,[2]ohio!$A$2:$G$929,6,FALSE)</f>
        <v>40</v>
      </c>
      <c r="K140" s="3">
        <f t="shared" si="13"/>
        <v>150</v>
      </c>
      <c r="L140" s="3">
        <f t="shared" si="15"/>
        <v>100</v>
      </c>
      <c r="M140" s="3">
        <f t="shared" si="15"/>
        <v>100</v>
      </c>
      <c r="N140" s="3">
        <f t="shared" si="15"/>
        <v>60</v>
      </c>
      <c r="O140" s="3">
        <f t="shared" si="15"/>
        <v>40</v>
      </c>
      <c r="P140" s="3">
        <f t="shared" si="14"/>
        <v>135</v>
      </c>
      <c r="Q140" s="3">
        <f t="shared" si="14"/>
        <v>75</v>
      </c>
      <c r="R140" s="3">
        <f>VLOOKUP(A140,[2]ohio!$A$2:$G$929,7,FALSE)</f>
        <v>40</v>
      </c>
      <c r="S140" s="3">
        <f t="shared" si="16"/>
        <v>700</v>
      </c>
      <c r="T140" s="3">
        <f t="shared" si="17"/>
        <v>35</v>
      </c>
      <c r="U140" s="3">
        <f t="shared" si="18"/>
        <v>35</v>
      </c>
    </row>
    <row r="141" spans="1:21" x14ac:dyDescent="0.35">
      <c r="A141" s="3">
        <f>[1]UTI!A141</f>
        <v>365396</v>
      </c>
      <c r="B141" s="4" t="str">
        <f>[1]UTI!B141</f>
        <v>MAJESTIC CARE OF FAIRFIELD LLC</v>
      </c>
      <c r="C141" s="3">
        <f>[1]move!Y141</f>
        <v>135</v>
      </c>
      <c r="D141" s="3">
        <f>[1]UTI!Y141</f>
        <v>100</v>
      </c>
      <c r="E141" s="3">
        <f>[1]cath!Y141</f>
        <v>100</v>
      </c>
      <c r="F141" s="3">
        <f>[1]PU!Y141</f>
        <v>20</v>
      </c>
      <c r="G141" s="3">
        <f>[1]falls!Y141</f>
        <v>20</v>
      </c>
      <c r="H141" s="3">
        <f>[1]AP!Y141</f>
        <v>45</v>
      </c>
      <c r="I141" s="3">
        <f>[1]ADL!Y141</f>
        <v>30</v>
      </c>
      <c r="J141" s="3">
        <f>VLOOKUP(A141,[2]ohio!$A$2:$G$929,6,FALSE)</f>
        <v>40</v>
      </c>
      <c r="K141" s="3">
        <f t="shared" si="13"/>
        <v>135</v>
      </c>
      <c r="L141" s="3">
        <f t="shared" si="15"/>
        <v>100</v>
      </c>
      <c r="M141" s="3">
        <f t="shared" si="15"/>
        <v>100</v>
      </c>
      <c r="N141" s="3">
        <f t="shared" si="15"/>
        <v>0</v>
      </c>
      <c r="O141" s="3">
        <f t="shared" si="15"/>
        <v>0</v>
      </c>
      <c r="P141" s="3">
        <f t="shared" si="14"/>
        <v>45</v>
      </c>
      <c r="Q141" s="3">
        <f t="shared" si="14"/>
        <v>30</v>
      </c>
      <c r="R141" s="3">
        <f>VLOOKUP(A141,[2]ohio!$A$2:$G$929,7,FALSE)</f>
        <v>40</v>
      </c>
      <c r="S141" s="3">
        <f t="shared" si="16"/>
        <v>450</v>
      </c>
      <c r="T141" s="3">
        <f t="shared" si="17"/>
        <v>22.5</v>
      </c>
      <c r="U141" s="3">
        <f t="shared" si="18"/>
        <v>22.5</v>
      </c>
    </row>
    <row r="142" spans="1:21" x14ac:dyDescent="0.35">
      <c r="A142" s="3">
        <f>[1]UTI!A142</f>
        <v>365398</v>
      </c>
      <c r="B142" s="4" t="str">
        <f>[1]UTI!B142</f>
        <v>BEST CARE HEALTH AND REHABILITATION</v>
      </c>
      <c r="C142" s="3">
        <f>[1]move!Y142</f>
        <v>60</v>
      </c>
      <c r="D142" s="3">
        <f>[1]UTI!Y142</f>
        <v>100</v>
      </c>
      <c r="E142" s="3">
        <f>[1]cath!Y142</f>
        <v>80</v>
      </c>
      <c r="F142" s="3">
        <f>[1]PU!Y142</f>
        <v>40</v>
      </c>
      <c r="G142" s="3">
        <f>[1]falls!Y142</f>
        <v>40</v>
      </c>
      <c r="H142" s="3">
        <f>[1]AP!Y142</f>
        <v>120</v>
      </c>
      <c r="I142" s="3">
        <f>[1]ADL!Y142</f>
        <v>120</v>
      </c>
      <c r="J142" s="3">
        <f>VLOOKUP(A142,[2]ohio!$A$2:$G$929,6,FALSE)</f>
        <v>40</v>
      </c>
      <c r="K142" s="3">
        <f t="shared" si="13"/>
        <v>60</v>
      </c>
      <c r="L142" s="3">
        <f t="shared" si="15"/>
        <v>100</v>
      </c>
      <c r="M142" s="3">
        <f t="shared" si="15"/>
        <v>80</v>
      </c>
      <c r="N142" s="3">
        <f t="shared" si="15"/>
        <v>40</v>
      </c>
      <c r="O142" s="3">
        <f t="shared" si="15"/>
        <v>40</v>
      </c>
      <c r="P142" s="3">
        <f t="shared" si="14"/>
        <v>120</v>
      </c>
      <c r="Q142" s="3">
        <f t="shared" si="14"/>
        <v>120</v>
      </c>
      <c r="R142" s="3">
        <f>VLOOKUP(A142,[2]ohio!$A$2:$G$929,7,FALSE)</f>
        <v>40</v>
      </c>
      <c r="S142" s="3">
        <f t="shared" si="16"/>
        <v>600</v>
      </c>
      <c r="T142" s="3">
        <f t="shared" si="17"/>
        <v>30</v>
      </c>
      <c r="U142" s="3">
        <f t="shared" si="18"/>
        <v>30</v>
      </c>
    </row>
    <row r="143" spans="1:21" x14ac:dyDescent="0.35">
      <c r="A143" s="3">
        <f>[1]UTI!A143</f>
        <v>365399</v>
      </c>
      <c r="B143" s="4" t="str">
        <f>[1]UTI!B143</f>
        <v>WESTERWOOD REHABILITATION</v>
      </c>
      <c r="C143" s="3">
        <f>[1]move!Y143</f>
        <v>75</v>
      </c>
      <c r="D143" s="3">
        <f>[1]UTI!Y143</f>
        <v>40</v>
      </c>
      <c r="E143" s="3">
        <f>[1]cath!Y143</f>
        <v>80</v>
      </c>
      <c r="F143" s="3">
        <f>[1]PU!Y143</f>
        <v>20</v>
      </c>
      <c r="G143" s="3">
        <f>[1]falls!Y143</f>
        <v>60</v>
      </c>
      <c r="H143" s="3">
        <f>[1]AP!Y143</f>
        <v>90</v>
      </c>
      <c r="I143" s="3">
        <f>[1]ADL!Y143</f>
        <v>105</v>
      </c>
      <c r="J143" s="3">
        <f>VLOOKUP(A143,[2]ohio!$A$2:$G$929,6,FALSE)</f>
        <v>80</v>
      </c>
      <c r="K143" s="3">
        <f t="shared" si="13"/>
        <v>75</v>
      </c>
      <c r="L143" s="3">
        <f t="shared" si="15"/>
        <v>40</v>
      </c>
      <c r="M143" s="3">
        <f t="shared" si="15"/>
        <v>80</v>
      </c>
      <c r="N143" s="3">
        <f t="shared" si="15"/>
        <v>0</v>
      </c>
      <c r="O143" s="3">
        <f t="shared" si="15"/>
        <v>60</v>
      </c>
      <c r="P143" s="3">
        <f t="shared" si="14"/>
        <v>90</v>
      </c>
      <c r="Q143" s="3">
        <f t="shared" si="14"/>
        <v>105</v>
      </c>
      <c r="R143" s="3">
        <f>VLOOKUP(A143,[2]ohio!$A$2:$G$929,7,FALSE)</f>
        <v>80</v>
      </c>
      <c r="S143" s="3">
        <f t="shared" si="16"/>
        <v>530</v>
      </c>
      <c r="T143" s="3">
        <f t="shared" si="17"/>
        <v>26.5</v>
      </c>
      <c r="U143" s="3">
        <f t="shared" si="18"/>
        <v>26.5</v>
      </c>
    </row>
    <row r="144" spans="1:21" x14ac:dyDescent="0.35">
      <c r="A144" s="3">
        <f>[1]UTI!A144</f>
        <v>365401</v>
      </c>
      <c r="B144" s="4" t="str">
        <f>[1]UTI!B144</f>
        <v>HERITAGE HEALTH CARE CENTER</v>
      </c>
      <c r="C144" s="3">
        <f>[1]move!Y144</f>
        <v>150</v>
      </c>
      <c r="D144" s="3">
        <f>[1]UTI!Y144</f>
        <v>100</v>
      </c>
      <c r="E144" s="3">
        <f>[1]cath!Y144</f>
        <v>100</v>
      </c>
      <c r="F144" s="3">
        <f>[1]PU!Y144</f>
        <v>80</v>
      </c>
      <c r="G144" s="3">
        <f>[1]falls!Y144</f>
        <v>20</v>
      </c>
      <c r="H144" s="3">
        <f>[1]AP!Y144</f>
        <v>150</v>
      </c>
      <c r="I144" s="3">
        <f>[1]ADL!Y144</f>
        <v>150</v>
      </c>
      <c r="J144" s="3">
        <f>VLOOKUP(A144,[2]ohio!$A$2:$G$929,6,FALSE)</f>
        <v>40</v>
      </c>
      <c r="K144" s="3">
        <f t="shared" si="13"/>
        <v>150</v>
      </c>
      <c r="L144" s="3">
        <f t="shared" si="15"/>
        <v>100</v>
      </c>
      <c r="M144" s="3">
        <f t="shared" si="15"/>
        <v>100</v>
      </c>
      <c r="N144" s="3">
        <f t="shared" si="15"/>
        <v>80</v>
      </c>
      <c r="O144" s="3">
        <f t="shared" si="15"/>
        <v>0</v>
      </c>
      <c r="P144" s="3">
        <f t="shared" si="14"/>
        <v>150</v>
      </c>
      <c r="Q144" s="3">
        <f t="shared" si="14"/>
        <v>150</v>
      </c>
      <c r="R144" s="3">
        <f>VLOOKUP(A144,[2]ohio!$A$2:$G$929,7,FALSE)</f>
        <v>40</v>
      </c>
      <c r="S144" s="3">
        <f t="shared" si="16"/>
        <v>770</v>
      </c>
      <c r="T144" s="3">
        <f t="shared" si="17"/>
        <v>38.5</v>
      </c>
      <c r="U144" s="3">
        <f t="shared" si="18"/>
        <v>38.5</v>
      </c>
    </row>
    <row r="145" spans="1:21" x14ac:dyDescent="0.35">
      <c r="A145" s="3">
        <f>[1]UTI!A145</f>
        <v>365402</v>
      </c>
      <c r="B145" s="4" t="str">
        <f>[1]UTI!B145</f>
        <v>ALTERCARE OF ALLIANCE CTR FOR REHAB &amp; NC INC</v>
      </c>
      <c r="C145" s="3">
        <f>[1]move!Y145</f>
        <v>135</v>
      </c>
      <c r="D145" s="3">
        <f>[1]UTI!Y145</f>
        <v>100</v>
      </c>
      <c r="E145" s="3">
        <f>[1]cath!Y145</f>
        <v>100</v>
      </c>
      <c r="F145" s="3">
        <f>[1]PU!Y145</f>
        <v>80</v>
      </c>
      <c r="G145" s="3">
        <f>[1]falls!Y145</f>
        <v>80</v>
      </c>
      <c r="H145" s="3">
        <f>[1]AP!Y145</f>
        <v>90</v>
      </c>
      <c r="I145" s="3">
        <f>[1]ADL!Y145</f>
        <v>135</v>
      </c>
      <c r="J145" s="3">
        <f>VLOOKUP(A145,[2]ohio!$A$2:$G$929,6,FALSE)</f>
        <v>60</v>
      </c>
      <c r="K145" s="3">
        <f t="shared" si="13"/>
        <v>135</v>
      </c>
      <c r="L145" s="3">
        <f t="shared" si="15"/>
        <v>100</v>
      </c>
      <c r="M145" s="3">
        <f t="shared" si="15"/>
        <v>100</v>
      </c>
      <c r="N145" s="3">
        <f t="shared" si="15"/>
        <v>80</v>
      </c>
      <c r="O145" s="3">
        <f t="shared" si="15"/>
        <v>80</v>
      </c>
      <c r="P145" s="3">
        <f t="shared" si="14"/>
        <v>90</v>
      </c>
      <c r="Q145" s="3">
        <f t="shared" si="14"/>
        <v>135</v>
      </c>
      <c r="R145" s="3">
        <f>VLOOKUP(A145,[2]ohio!$A$2:$G$929,7,FALSE)</f>
        <v>60</v>
      </c>
      <c r="S145" s="3">
        <f t="shared" si="16"/>
        <v>780</v>
      </c>
      <c r="T145" s="3">
        <f t="shared" si="17"/>
        <v>39</v>
      </c>
      <c r="U145" s="3">
        <f t="shared" si="18"/>
        <v>39</v>
      </c>
    </row>
    <row r="146" spans="1:21" x14ac:dyDescent="0.35">
      <c r="A146" s="3">
        <f>[1]UTI!A146</f>
        <v>365404</v>
      </c>
      <c r="B146" s="4" t="str">
        <f>[1]UTI!B146</f>
        <v>LAURELS OF MT VERNON THE</v>
      </c>
      <c r="C146" s="3">
        <f>[1]move!Y146</f>
        <v>150</v>
      </c>
      <c r="D146" s="3">
        <f>[1]UTI!Y146</f>
        <v>100</v>
      </c>
      <c r="E146" s="3">
        <f>[1]cath!Y146</f>
        <v>100</v>
      </c>
      <c r="F146" s="3">
        <f>[1]PU!Y146</f>
        <v>40</v>
      </c>
      <c r="G146" s="3">
        <f>[1]falls!Y146</f>
        <v>40</v>
      </c>
      <c r="H146" s="3">
        <f>[1]AP!Y146</f>
        <v>135</v>
      </c>
      <c r="I146" s="3">
        <f>[1]ADL!Y146</f>
        <v>150</v>
      </c>
      <c r="J146" s="3">
        <f>VLOOKUP(A146,[2]ohio!$A$2:$G$929,6,FALSE)</f>
        <v>40</v>
      </c>
      <c r="K146" s="3">
        <f t="shared" si="13"/>
        <v>150</v>
      </c>
      <c r="L146" s="3">
        <f t="shared" si="15"/>
        <v>100</v>
      </c>
      <c r="M146" s="3">
        <f t="shared" si="15"/>
        <v>100</v>
      </c>
      <c r="N146" s="3">
        <f t="shared" si="15"/>
        <v>40</v>
      </c>
      <c r="O146" s="3">
        <f t="shared" si="15"/>
        <v>40</v>
      </c>
      <c r="P146" s="3">
        <f t="shared" si="14"/>
        <v>135</v>
      </c>
      <c r="Q146" s="3">
        <f t="shared" si="14"/>
        <v>150</v>
      </c>
      <c r="R146" s="3">
        <f>VLOOKUP(A146,[2]ohio!$A$2:$G$929,7,FALSE)</f>
        <v>40</v>
      </c>
      <c r="S146" s="3">
        <f t="shared" si="16"/>
        <v>755</v>
      </c>
      <c r="T146" s="3">
        <f t="shared" si="17"/>
        <v>37.75</v>
      </c>
      <c r="U146" s="3">
        <f t="shared" si="18"/>
        <v>37.75</v>
      </c>
    </row>
    <row r="147" spans="1:21" x14ac:dyDescent="0.35">
      <c r="A147" s="3">
        <f>[1]UTI!A147</f>
        <v>365405</v>
      </c>
      <c r="B147" s="4" t="str">
        <f>[1]UTI!B147</f>
        <v>MEADOWS OF DELPHOS THE</v>
      </c>
      <c r="C147" s="3">
        <f>[1]move!Y147</f>
        <v>75</v>
      </c>
      <c r="D147" s="3">
        <f>[1]UTI!Y147</f>
        <v>100</v>
      </c>
      <c r="E147" s="3">
        <f>[1]cath!Y147</f>
        <v>100</v>
      </c>
      <c r="F147" s="3">
        <f>[1]PU!Y147</f>
        <v>80</v>
      </c>
      <c r="G147" s="3">
        <f>[1]falls!Y147</f>
        <v>40</v>
      </c>
      <c r="H147" s="3">
        <f>[1]AP!Y147</f>
        <v>135</v>
      </c>
      <c r="I147" s="3">
        <f>[1]ADL!Y147</f>
        <v>75</v>
      </c>
      <c r="J147" s="3">
        <f>VLOOKUP(A147,[2]ohio!$A$2:$G$929,6,FALSE)</f>
        <v>60</v>
      </c>
      <c r="K147" s="3">
        <f t="shared" si="13"/>
        <v>75</v>
      </c>
      <c r="L147" s="3">
        <f t="shared" si="15"/>
        <v>100</v>
      </c>
      <c r="M147" s="3">
        <f t="shared" si="15"/>
        <v>100</v>
      </c>
      <c r="N147" s="3">
        <f t="shared" si="15"/>
        <v>80</v>
      </c>
      <c r="O147" s="3">
        <f t="shared" si="15"/>
        <v>40</v>
      </c>
      <c r="P147" s="3">
        <f t="shared" si="14"/>
        <v>135</v>
      </c>
      <c r="Q147" s="3">
        <f t="shared" si="14"/>
        <v>75</v>
      </c>
      <c r="R147" s="3">
        <f>VLOOKUP(A147,[2]ohio!$A$2:$G$929,7,FALSE)</f>
        <v>60</v>
      </c>
      <c r="S147" s="3">
        <f t="shared" si="16"/>
        <v>665</v>
      </c>
      <c r="T147" s="3">
        <f t="shared" si="17"/>
        <v>33.25</v>
      </c>
      <c r="U147" s="3">
        <f t="shared" si="18"/>
        <v>33.25</v>
      </c>
    </row>
    <row r="148" spans="1:21" x14ac:dyDescent="0.35">
      <c r="A148" s="3">
        <f>[1]UTI!A148</f>
        <v>365406</v>
      </c>
      <c r="B148" s="4" t="str">
        <f>[1]UTI!B148</f>
        <v>PLEASANT VIEW HEALTH CARE CENTER</v>
      </c>
      <c r="C148" s="3">
        <f>[1]move!Y148</f>
        <v>120</v>
      </c>
      <c r="D148" s="3">
        <f>[1]UTI!Y148</f>
        <v>80</v>
      </c>
      <c r="E148" s="3">
        <f>[1]cath!Y148</f>
        <v>80</v>
      </c>
      <c r="F148" s="3">
        <f>[1]PU!Y148</f>
        <v>80</v>
      </c>
      <c r="G148" s="3">
        <f>[1]falls!Y148</f>
        <v>40</v>
      </c>
      <c r="H148" s="3">
        <f>[1]AP!Y148</f>
        <v>60</v>
      </c>
      <c r="I148" s="3">
        <f>[1]ADL!Y148</f>
        <v>135</v>
      </c>
      <c r="J148" s="3">
        <f>VLOOKUP(A148,[2]ohio!$A$2:$G$929,6,FALSE)</f>
        <v>20</v>
      </c>
      <c r="K148" s="3">
        <f t="shared" si="13"/>
        <v>120</v>
      </c>
      <c r="L148" s="3">
        <f t="shared" si="15"/>
        <v>80</v>
      </c>
      <c r="M148" s="3">
        <f t="shared" si="15"/>
        <v>80</v>
      </c>
      <c r="N148" s="3">
        <f t="shared" si="15"/>
        <v>80</v>
      </c>
      <c r="O148" s="3">
        <f t="shared" si="15"/>
        <v>40</v>
      </c>
      <c r="P148" s="3">
        <f t="shared" si="14"/>
        <v>60</v>
      </c>
      <c r="Q148" s="3">
        <f t="shared" si="14"/>
        <v>135</v>
      </c>
      <c r="R148" s="3">
        <f>VLOOKUP(A148,[2]ohio!$A$2:$G$929,7,FALSE)</f>
        <v>0</v>
      </c>
      <c r="S148" s="3">
        <f t="shared" si="16"/>
        <v>595</v>
      </c>
      <c r="T148" s="3">
        <f t="shared" si="17"/>
        <v>29.75</v>
      </c>
      <c r="U148" s="3">
        <f t="shared" si="18"/>
        <v>29.75</v>
      </c>
    </row>
    <row r="149" spans="1:21" x14ac:dyDescent="0.35">
      <c r="A149" s="3">
        <f>[1]UTI!A149</f>
        <v>365407</v>
      </c>
      <c r="B149" s="4" t="str">
        <f>[1]UTI!B149</f>
        <v>MEADOWS OF KALIDA</v>
      </c>
      <c r="C149" s="3">
        <f>[1]move!Y149</f>
        <v>135</v>
      </c>
      <c r="D149" s="3">
        <f>[1]UTI!Y149</f>
        <v>100</v>
      </c>
      <c r="E149" s="3">
        <f>[1]cath!Y149</f>
        <v>100</v>
      </c>
      <c r="F149" s="3">
        <f>[1]PU!Y149</f>
        <v>100</v>
      </c>
      <c r="G149" s="3">
        <f>[1]falls!Y149</f>
        <v>40</v>
      </c>
      <c r="H149" s="3">
        <f>[1]AP!Y149</f>
        <v>120</v>
      </c>
      <c r="I149" s="3">
        <f>[1]ADL!Y149</f>
        <v>105</v>
      </c>
      <c r="J149" s="3">
        <f>VLOOKUP(A149,[2]ohio!$A$2:$G$929,6,FALSE)</f>
        <v>40</v>
      </c>
      <c r="K149" s="3">
        <f t="shared" si="13"/>
        <v>135</v>
      </c>
      <c r="L149" s="3">
        <f t="shared" si="15"/>
        <v>100</v>
      </c>
      <c r="M149" s="3">
        <f t="shared" si="15"/>
        <v>100</v>
      </c>
      <c r="N149" s="3">
        <f t="shared" si="15"/>
        <v>100</v>
      </c>
      <c r="O149" s="3">
        <f t="shared" si="15"/>
        <v>40</v>
      </c>
      <c r="P149" s="3">
        <f t="shared" si="14"/>
        <v>120</v>
      </c>
      <c r="Q149" s="3">
        <f t="shared" si="14"/>
        <v>105</v>
      </c>
      <c r="R149" s="3">
        <f>VLOOKUP(A149,[2]ohio!$A$2:$G$929,7,FALSE)</f>
        <v>40</v>
      </c>
      <c r="S149" s="3">
        <f t="shared" si="16"/>
        <v>740</v>
      </c>
      <c r="T149" s="3">
        <f t="shared" si="17"/>
        <v>37</v>
      </c>
      <c r="U149" s="3">
        <f t="shared" si="18"/>
        <v>37</v>
      </c>
    </row>
    <row r="150" spans="1:21" x14ac:dyDescent="0.35">
      <c r="A150" s="3">
        <f>[1]UTI!A150</f>
        <v>365408</v>
      </c>
      <c r="B150" s="4" t="str">
        <f>[1]UTI!B150</f>
        <v>ARBORS AT DELAWARE</v>
      </c>
      <c r="C150" s="3">
        <f>[1]move!Y150</f>
        <v>150</v>
      </c>
      <c r="D150" s="3">
        <f>[1]UTI!Y150</f>
        <v>100</v>
      </c>
      <c r="E150" s="3">
        <f>[1]cath!Y150</f>
        <v>100</v>
      </c>
      <c r="F150" s="3">
        <f>[1]PU!Y150</f>
        <v>80</v>
      </c>
      <c r="G150" s="3">
        <f>[1]falls!Y150</f>
        <v>20</v>
      </c>
      <c r="H150" s="3">
        <f>[1]AP!Y150</f>
        <v>75</v>
      </c>
      <c r="I150" s="3">
        <f>[1]ADL!Y150</f>
        <v>150</v>
      </c>
      <c r="J150" s="3">
        <f>VLOOKUP(A150,[2]ohio!$A$2:$G$929,6,FALSE)</f>
        <v>40</v>
      </c>
      <c r="K150" s="3">
        <f t="shared" si="13"/>
        <v>150</v>
      </c>
      <c r="L150" s="3">
        <f t="shared" si="15"/>
        <v>100</v>
      </c>
      <c r="M150" s="3">
        <f t="shared" si="15"/>
        <v>100</v>
      </c>
      <c r="N150" s="3">
        <f t="shared" si="15"/>
        <v>80</v>
      </c>
      <c r="O150" s="3">
        <f t="shared" si="15"/>
        <v>0</v>
      </c>
      <c r="P150" s="3">
        <f t="shared" si="14"/>
        <v>75</v>
      </c>
      <c r="Q150" s="3">
        <f t="shared" si="14"/>
        <v>150</v>
      </c>
      <c r="R150" s="3">
        <f>VLOOKUP(A150,[2]ohio!$A$2:$G$929,7,FALSE)</f>
        <v>40</v>
      </c>
      <c r="S150" s="3">
        <f t="shared" si="16"/>
        <v>695</v>
      </c>
      <c r="T150" s="3">
        <f t="shared" si="17"/>
        <v>34.75</v>
      </c>
      <c r="U150" s="3">
        <f t="shared" si="18"/>
        <v>34.75</v>
      </c>
    </row>
    <row r="151" spans="1:21" x14ac:dyDescent="0.35">
      <c r="A151" s="3">
        <f>[1]UTI!A151</f>
        <v>365410</v>
      </c>
      <c r="B151" s="4" t="str">
        <f>[1]UTI!B151</f>
        <v>MAYFAIR VILLAGE NURSING CARE C</v>
      </c>
      <c r="C151" s="3">
        <f>[1]move!Y151</f>
        <v>15</v>
      </c>
      <c r="D151" s="3">
        <f>[1]UTI!Y151</f>
        <v>80</v>
      </c>
      <c r="E151" s="3">
        <f>[1]cath!Y151</f>
        <v>100</v>
      </c>
      <c r="F151" s="3">
        <f>[1]PU!Y151</f>
        <v>40</v>
      </c>
      <c r="G151" s="3">
        <f>[1]falls!Y151</f>
        <v>60</v>
      </c>
      <c r="H151" s="3">
        <f>[1]AP!Y151</f>
        <v>120</v>
      </c>
      <c r="I151" s="3">
        <f>[1]ADL!Y151</f>
        <v>15</v>
      </c>
      <c r="J151" s="3">
        <f>VLOOKUP(A151,[2]ohio!$A$2:$G$929,6,FALSE)</f>
        <v>40</v>
      </c>
      <c r="K151" s="3">
        <f t="shared" si="13"/>
        <v>0</v>
      </c>
      <c r="L151" s="3">
        <f t="shared" si="15"/>
        <v>80</v>
      </c>
      <c r="M151" s="3">
        <f t="shared" si="15"/>
        <v>100</v>
      </c>
      <c r="N151" s="3">
        <f t="shared" si="15"/>
        <v>40</v>
      </c>
      <c r="O151" s="3">
        <f t="shared" si="15"/>
        <v>60</v>
      </c>
      <c r="P151" s="3">
        <f t="shared" si="14"/>
        <v>120</v>
      </c>
      <c r="Q151" s="3">
        <f t="shared" si="14"/>
        <v>0</v>
      </c>
      <c r="R151" s="3">
        <f>VLOOKUP(A151,[2]ohio!$A$2:$G$929,7,FALSE)</f>
        <v>40</v>
      </c>
      <c r="S151" s="3">
        <f t="shared" si="16"/>
        <v>440</v>
      </c>
      <c r="T151" s="3">
        <f t="shared" si="17"/>
        <v>22</v>
      </c>
      <c r="U151" s="3">
        <f t="shared" si="18"/>
        <v>22</v>
      </c>
    </row>
    <row r="152" spans="1:21" x14ac:dyDescent="0.35">
      <c r="A152" s="3">
        <f>[1]UTI!A152</f>
        <v>365411</v>
      </c>
      <c r="B152" s="4" t="str">
        <f>[1]UTI!B152</f>
        <v>ANDOVER VILLAGE RETIREMENT COMMUNITY</v>
      </c>
      <c r="C152" s="3">
        <f>[1]move!Y152</f>
        <v>105</v>
      </c>
      <c r="D152" s="3">
        <f>[1]UTI!Y152</f>
        <v>80</v>
      </c>
      <c r="E152" s="3">
        <f>[1]cath!Y152</f>
        <v>100</v>
      </c>
      <c r="F152" s="3">
        <f>[1]PU!Y152</f>
        <v>20</v>
      </c>
      <c r="G152" s="3">
        <f>[1]falls!Y152</f>
        <v>100</v>
      </c>
      <c r="H152" s="3">
        <f>[1]AP!Y152</f>
        <v>150</v>
      </c>
      <c r="I152" s="3">
        <f>[1]ADL!Y152</f>
        <v>90</v>
      </c>
      <c r="J152" s="3">
        <f>VLOOKUP(A152,[2]ohio!$A$2:$G$929,6,FALSE)</f>
        <v>20</v>
      </c>
      <c r="K152" s="3">
        <f t="shared" si="13"/>
        <v>105</v>
      </c>
      <c r="L152" s="3">
        <f t="shared" si="15"/>
        <v>80</v>
      </c>
      <c r="M152" s="3">
        <f t="shared" si="15"/>
        <v>100</v>
      </c>
      <c r="N152" s="3">
        <f t="shared" si="15"/>
        <v>0</v>
      </c>
      <c r="O152" s="3">
        <f t="shared" si="15"/>
        <v>100</v>
      </c>
      <c r="P152" s="3">
        <f t="shared" si="14"/>
        <v>150</v>
      </c>
      <c r="Q152" s="3">
        <f t="shared" si="14"/>
        <v>90</v>
      </c>
      <c r="R152" s="3">
        <f>VLOOKUP(A152,[2]ohio!$A$2:$G$929,7,FALSE)</f>
        <v>0</v>
      </c>
      <c r="S152" s="3">
        <f t="shared" si="16"/>
        <v>625</v>
      </c>
      <c r="T152" s="3">
        <f t="shared" si="17"/>
        <v>31.25</v>
      </c>
      <c r="U152" s="3">
        <f t="shared" si="18"/>
        <v>31.25</v>
      </c>
    </row>
    <row r="153" spans="1:21" x14ac:dyDescent="0.35">
      <c r="A153" s="3">
        <f>[1]UTI!A153</f>
        <v>365412</v>
      </c>
      <c r="B153" s="4" t="str">
        <f>[1]UTI!B153</f>
        <v>COMMUNITY SKILLED HEALTH CARE</v>
      </c>
      <c r="C153" s="3">
        <f>[1]move!Y153</f>
        <v>15</v>
      </c>
      <c r="D153" s="3">
        <f>[1]UTI!Y153</f>
        <v>60</v>
      </c>
      <c r="E153" s="3">
        <f>[1]cath!Y153</f>
        <v>20</v>
      </c>
      <c r="F153" s="3">
        <f>[1]PU!Y153</f>
        <v>60</v>
      </c>
      <c r="G153" s="3">
        <f>[1]falls!Y153</f>
        <v>40</v>
      </c>
      <c r="H153" s="3">
        <f>[1]AP!Y153</f>
        <v>45</v>
      </c>
      <c r="I153" s="3">
        <f>[1]ADL!Y153</f>
        <v>75</v>
      </c>
      <c r="J153" s="3">
        <f>VLOOKUP(A153,[2]ohio!$A$2:$G$929,6,FALSE)</f>
        <v>60</v>
      </c>
      <c r="K153" s="3">
        <f t="shared" si="13"/>
        <v>0</v>
      </c>
      <c r="L153" s="3">
        <f t="shared" si="15"/>
        <v>60</v>
      </c>
      <c r="M153" s="3">
        <f t="shared" si="15"/>
        <v>0</v>
      </c>
      <c r="N153" s="3">
        <f t="shared" si="15"/>
        <v>60</v>
      </c>
      <c r="O153" s="3">
        <f t="shared" si="15"/>
        <v>40</v>
      </c>
      <c r="P153" s="3">
        <f t="shared" si="14"/>
        <v>45</v>
      </c>
      <c r="Q153" s="3">
        <f t="shared" si="14"/>
        <v>75</v>
      </c>
      <c r="R153" s="3">
        <f>VLOOKUP(A153,[2]ohio!$A$2:$G$929,7,FALSE)</f>
        <v>60</v>
      </c>
      <c r="S153" s="3">
        <f t="shared" si="16"/>
        <v>340</v>
      </c>
      <c r="T153" s="3">
        <f t="shared" si="17"/>
        <v>17</v>
      </c>
      <c r="U153" s="3">
        <f t="shared" si="18"/>
        <v>17</v>
      </c>
    </row>
    <row r="154" spans="1:21" x14ac:dyDescent="0.35">
      <c r="A154" s="3">
        <f>[1]UTI!A154</f>
        <v>365416</v>
      </c>
      <c r="B154" s="4" t="str">
        <f>[1]UTI!B154</f>
        <v>OHIO LIVING WESTMINSTER-THURBER</v>
      </c>
      <c r="C154" s="3">
        <f>[1]move!Y154</f>
        <v>120</v>
      </c>
      <c r="D154" s="3">
        <f>[1]UTI!Y154</f>
        <v>40</v>
      </c>
      <c r="E154" s="3">
        <f>[1]cath!Y154</f>
        <v>80</v>
      </c>
      <c r="F154" s="3">
        <f>[1]PU!Y154</f>
        <v>100</v>
      </c>
      <c r="G154" s="3">
        <f>[1]falls!Y154</f>
        <v>100</v>
      </c>
      <c r="H154" s="3">
        <f>[1]AP!Y154</f>
        <v>60</v>
      </c>
      <c r="I154" s="3">
        <f>[1]ADL!Y154</f>
        <v>150</v>
      </c>
      <c r="J154" s="3">
        <f>VLOOKUP(A154,[2]ohio!$A$2:$G$929,6,FALSE)</f>
        <v>100</v>
      </c>
      <c r="K154" s="3">
        <f t="shared" si="13"/>
        <v>120</v>
      </c>
      <c r="L154" s="3">
        <f t="shared" si="15"/>
        <v>40</v>
      </c>
      <c r="M154" s="3">
        <f t="shared" si="15"/>
        <v>80</v>
      </c>
      <c r="N154" s="3">
        <f t="shared" si="15"/>
        <v>100</v>
      </c>
      <c r="O154" s="3">
        <f t="shared" si="15"/>
        <v>100</v>
      </c>
      <c r="P154" s="3">
        <f t="shared" si="14"/>
        <v>60</v>
      </c>
      <c r="Q154" s="3">
        <f t="shared" si="14"/>
        <v>150</v>
      </c>
      <c r="R154" s="3">
        <f>VLOOKUP(A154,[2]ohio!$A$2:$G$929,7,FALSE)</f>
        <v>100</v>
      </c>
      <c r="S154" s="3">
        <f t="shared" si="16"/>
        <v>750</v>
      </c>
      <c r="T154" s="3">
        <f t="shared" si="17"/>
        <v>37.5</v>
      </c>
      <c r="U154" s="3">
        <f t="shared" si="18"/>
        <v>37.5</v>
      </c>
    </row>
    <row r="155" spans="1:21" x14ac:dyDescent="0.35">
      <c r="A155" s="3">
        <f>[1]UTI!A155</f>
        <v>365417</v>
      </c>
      <c r="B155" s="4" t="str">
        <f>[1]UTI!B155</f>
        <v>COUNTRY CLUB CENTER I</v>
      </c>
      <c r="C155" s="3">
        <f>[1]move!Y155</f>
        <v>135</v>
      </c>
      <c r="D155" s="3">
        <f>[1]UTI!Y155</f>
        <v>100</v>
      </c>
      <c r="E155" s="3">
        <f>[1]cath!Y155</f>
        <v>100</v>
      </c>
      <c r="F155" s="3">
        <f>[1]PU!Y155</f>
        <v>60</v>
      </c>
      <c r="G155" s="3">
        <f>[1]falls!Y155</f>
        <v>40</v>
      </c>
      <c r="H155" s="3">
        <f>[1]AP!Y155</f>
        <v>150</v>
      </c>
      <c r="I155" s="3">
        <f>[1]ADL!Y155</f>
        <v>105</v>
      </c>
      <c r="J155" s="3">
        <f>VLOOKUP(A155,[2]ohio!$A$2:$G$929,6,FALSE)</f>
        <v>40</v>
      </c>
      <c r="K155" s="3">
        <f t="shared" si="13"/>
        <v>135</v>
      </c>
      <c r="L155" s="3">
        <f t="shared" si="15"/>
        <v>100</v>
      </c>
      <c r="M155" s="3">
        <f t="shared" si="15"/>
        <v>100</v>
      </c>
      <c r="N155" s="3">
        <f t="shared" si="15"/>
        <v>60</v>
      </c>
      <c r="O155" s="3">
        <f t="shared" si="15"/>
        <v>40</v>
      </c>
      <c r="P155" s="3">
        <f t="shared" si="14"/>
        <v>150</v>
      </c>
      <c r="Q155" s="3">
        <f t="shared" si="14"/>
        <v>105</v>
      </c>
      <c r="R155" s="3">
        <f>VLOOKUP(A155,[2]ohio!$A$2:$G$929,7,FALSE)</f>
        <v>40</v>
      </c>
      <c r="S155" s="3">
        <f t="shared" si="16"/>
        <v>730</v>
      </c>
      <c r="T155" s="3">
        <f t="shared" si="17"/>
        <v>36.5</v>
      </c>
      <c r="U155" s="3">
        <f t="shared" si="18"/>
        <v>36.5</v>
      </c>
    </row>
    <row r="156" spans="1:21" x14ac:dyDescent="0.35">
      <c r="A156" s="3">
        <f>[1]UTI!A156</f>
        <v>365418</v>
      </c>
      <c r="B156" s="4" t="str">
        <f>[1]UTI!B156</f>
        <v>COUNTRYSIDE MANOR NURSING AND REHABILITATION  LLC</v>
      </c>
      <c r="C156" s="3">
        <f>[1]move!Y156</f>
        <v>135</v>
      </c>
      <c r="D156" s="3">
        <f>[1]UTI!Y156</f>
        <v>100</v>
      </c>
      <c r="E156" s="3">
        <f>[1]cath!Y156</f>
        <v>100</v>
      </c>
      <c r="F156" s="3">
        <f>[1]PU!Y156</f>
        <v>20</v>
      </c>
      <c r="G156" s="3">
        <f>[1]falls!Y156</f>
        <v>80</v>
      </c>
      <c r="H156" s="3">
        <f>[1]AP!Y156</f>
        <v>135</v>
      </c>
      <c r="I156" s="3">
        <f>[1]ADL!Y156</f>
        <v>120</v>
      </c>
      <c r="J156" s="3">
        <f>VLOOKUP(A156,[2]ohio!$A$2:$G$929,6,FALSE)</f>
        <v>60</v>
      </c>
      <c r="K156" s="3">
        <f t="shared" si="13"/>
        <v>135</v>
      </c>
      <c r="L156" s="3">
        <f t="shared" si="15"/>
        <v>100</v>
      </c>
      <c r="M156" s="3">
        <f t="shared" si="15"/>
        <v>100</v>
      </c>
      <c r="N156" s="3">
        <f t="shared" si="15"/>
        <v>0</v>
      </c>
      <c r="O156" s="3">
        <f t="shared" si="15"/>
        <v>80</v>
      </c>
      <c r="P156" s="3">
        <f t="shared" si="14"/>
        <v>135</v>
      </c>
      <c r="Q156" s="3">
        <f t="shared" si="14"/>
        <v>120</v>
      </c>
      <c r="R156" s="3">
        <f>VLOOKUP(A156,[2]ohio!$A$2:$G$929,7,FALSE)</f>
        <v>60</v>
      </c>
      <c r="S156" s="3">
        <f t="shared" si="16"/>
        <v>730</v>
      </c>
      <c r="T156" s="3">
        <f t="shared" si="17"/>
        <v>36.5</v>
      </c>
      <c r="U156" s="3">
        <f t="shared" si="18"/>
        <v>36.5</v>
      </c>
    </row>
    <row r="157" spans="1:21" x14ac:dyDescent="0.35">
      <c r="A157" s="3">
        <f>[1]UTI!A157</f>
        <v>365421</v>
      </c>
      <c r="B157" s="4" t="str">
        <f>[1]UTI!B157</f>
        <v>COLUMBUS COLONY ELDERLY CARE</v>
      </c>
      <c r="C157" s="3">
        <f>[1]move!Y157</f>
        <v>135</v>
      </c>
      <c r="D157" s="3">
        <f>[1]UTI!Y157</f>
        <v>80</v>
      </c>
      <c r="E157" s="3">
        <f>[1]cath!Y157</f>
        <v>100</v>
      </c>
      <c r="F157" s="3">
        <f>[1]PU!Y157</f>
        <v>40</v>
      </c>
      <c r="G157" s="3">
        <f>[1]falls!Y157</f>
        <v>40</v>
      </c>
      <c r="H157" s="3">
        <f>[1]AP!Y157</f>
        <v>30</v>
      </c>
      <c r="I157" s="3">
        <f>[1]ADL!Y157</f>
        <v>135</v>
      </c>
      <c r="J157" s="3">
        <f>VLOOKUP(A157,[2]ohio!$A$2:$G$929,6,FALSE)</f>
        <v>80</v>
      </c>
      <c r="K157" s="3">
        <f t="shared" si="13"/>
        <v>135</v>
      </c>
      <c r="L157" s="3">
        <f t="shared" si="15"/>
        <v>80</v>
      </c>
      <c r="M157" s="3">
        <f t="shared" si="15"/>
        <v>100</v>
      </c>
      <c r="N157" s="3">
        <f t="shared" si="15"/>
        <v>40</v>
      </c>
      <c r="O157" s="3">
        <f t="shared" si="15"/>
        <v>40</v>
      </c>
      <c r="P157" s="3">
        <f t="shared" si="14"/>
        <v>30</v>
      </c>
      <c r="Q157" s="3">
        <f t="shared" si="14"/>
        <v>135</v>
      </c>
      <c r="R157" s="3">
        <f>VLOOKUP(A157,[2]ohio!$A$2:$G$929,7,FALSE)</f>
        <v>80</v>
      </c>
      <c r="S157" s="3">
        <f t="shared" si="16"/>
        <v>640</v>
      </c>
      <c r="T157" s="3">
        <f t="shared" si="17"/>
        <v>32</v>
      </c>
      <c r="U157" s="3">
        <f t="shared" si="18"/>
        <v>32</v>
      </c>
    </row>
    <row r="158" spans="1:21" x14ac:dyDescent="0.35">
      <c r="A158" s="3">
        <f>[1]UTI!A158</f>
        <v>365422</v>
      </c>
      <c r="B158" s="4" t="str">
        <f>[1]UTI!B158</f>
        <v>BROOKHAVEN NURSING &amp; REHABILITATION CENTER</v>
      </c>
      <c r="C158" s="3">
        <f>[1]move!Y158</f>
        <v>90</v>
      </c>
      <c r="D158" s="3">
        <f>[1]UTI!Y158</f>
        <v>80</v>
      </c>
      <c r="E158" s="3">
        <f>[1]cath!Y158</f>
        <v>100</v>
      </c>
      <c r="F158" s="3">
        <f>[1]PU!Y158</f>
        <v>40</v>
      </c>
      <c r="G158" s="3">
        <f>[1]falls!Y158</f>
        <v>80</v>
      </c>
      <c r="H158" s="3">
        <f>[1]AP!Y158</f>
        <v>60</v>
      </c>
      <c r="I158" s="3">
        <f>[1]ADL!Y158</f>
        <v>60</v>
      </c>
      <c r="J158" s="3">
        <f>VLOOKUP(A158,[2]ohio!$A$2:$G$929,6,FALSE)</f>
        <v>80</v>
      </c>
      <c r="K158" s="3">
        <f t="shared" si="13"/>
        <v>90</v>
      </c>
      <c r="L158" s="3">
        <f t="shared" si="15"/>
        <v>80</v>
      </c>
      <c r="M158" s="3">
        <f t="shared" si="15"/>
        <v>100</v>
      </c>
      <c r="N158" s="3">
        <f t="shared" si="15"/>
        <v>40</v>
      </c>
      <c r="O158" s="3">
        <f t="shared" si="15"/>
        <v>80</v>
      </c>
      <c r="P158" s="3">
        <f t="shared" si="14"/>
        <v>60</v>
      </c>
      <c r="Q158" s="3">
        <f t="shared" si="14"/>
        <v>60</v>
      </c>
      <c r="R158" s="3">
        <f>VLOOKUP(A158,[2]ohio!$A$2:$G$929,7,FALSE)</f>
        <v>80</v>
      </c>
      <c r="S158" s="3">
        <f t="shared" si="16"/>
        <v>590</v>
      </c>
      <c r="T158" s="3">
        <f t="shared" si="17"/>
        <v>29.5</v>
      </c>
      <c r="U158" s="3">
        <f t="shared" si="18"/>
        <v>29.5</v>
      </c>
    </row>
    <row r="159" spans="1:21" x14ac:dyDescent="0.35">
      <c r="A159" s="3">
        <f>[1]UTI!A159</f>
        <v>365423</v>
      </c>
      <c r="B159" s="4" t="str">
        <f>[1]UTI!B159</f>
        <v>MOUNT WASHINGTON CARE CENTER</v>
      </c>
      <c r="C159" s="3">
        <f>[1]move!Y159</f>
        <v>45</v>
      </c>
      <c r="D159" s="3">
        <f>[1]UTI!Y159</f>
        <v>100</v>
      </c>
      <c r="E159" s="3">
        <f>[1]cath!Y159</f>
        <v>80</v>
      </c>
      <c r="F159" s="3">
        <f>[1]PU!Y159</f>
        <v>60</v>
      </c>
      <c r="G159" s="3">
        <f>[1]falls!Y159</f>
        <v>20</v>
      </c>
      <c r="H159" s="3">
        <f>[1]AP!Y159</f>
        <v>90</v>
      </c>
      <c r="I159" s="3">
        <f>[1]ADL!Y159</f>
        <v>15</v>
      </c>
      <c r="J159" s="3">
        <f>VLOOKUP(A159,[2]ohio!$A$2:$G$929,6,FALSE)</f>
        <v>60</v>
      </c>
      <c r="K159" s="3">
        <f t="shared" si="13"/>
        <v>45</v>
      </c>
      <c r="L159" s="3">
        <f t="shared" si="15"/>
        <v>100</v>
      </c>
      <c r="M159" s="3">
        <f t="shared" si="15"/>
        <v>80</v>
      </c>
      <c r="N159" s="3">
        <f t="shared" si="15"/>
        <v>60</v>
      </c>
      <c r="O159" s="3">
        <f t="shared" si="15"/>
        <v>0</v>
      </c>
      <c r="P159" s="3">
        <f t="shared" si="14"/>
        <v>90</v>
      </c>
      <c r="Q159" s="3">
        <f t="shared" si="14"/>
        <v>0</v>
      </c>
      <c r="R159" s="3">
        <f>VLOOKUP(A159,[2]ohio!$A$2:$G$929,7,FALSE)</f>
        <v>60</v>
      </c>
      <c r="S159" s="3">
        <f t="shared" si="16"/>
        <v>435</v>
      </c>
      <c r="T159" s="3">
        <f t="shared" si="17"/>
        <v>21.75</v>
      </c>
      <c r="U159" s="3">
        <f t="shared" si="18"/>
        <v>21.75</v>
      </c>
    </row>
    <row r="160" spans="1:21" x14ac:dyDescent="0.35">
      <c r="A160" s="3">
        <f>[1]UTI!A160</f>
        <v>365424</v>
      </c>
      <c r="B160" s="4" t="str">
        <f>[1]UTI!B160</f>
        <v>SOUTHBROOK HEALTHCARE CENTER</v>
      </c>
      <c r="C160" s="3">
        <f>[1]move!Y160</f>
        <v>150</v>
      </c>
      <c r="D160" s="3">
        <f>[1]UTI!Y160</f>
        <v>100</v>
      </c>
      <c r="E160" s="3">
        <f>[1]cath!Y160</f>
        <v>100</v>
      </c>
      <c r="F160" s="3">
        <f>[1]PU!Y160</f>
        <v>60</v>
      </c>
      <c r="G160" s="3">
        <f>[1]falls!Y160</f>
        <v>60</v>
      </c>
      <c r="H160" s="3">
        <f>[1]AP!Y160</f>
        <v>75</v>
      </c>
      <c r="I160" s="3">
        <f>[1]ADL!Y160</f>
        <v>120</v>
      </c>
      <c r="J160" s="3">
        <f>VLOOKUP(A160,[2]ohio!$A$2:$G$929,6,FALSE)</f>
        <v>20</v>
      </c>
      <c r="K160" s="3">
        <f t="shared" si="13"/>
        <v>150</v>
      </c>
      <c r="L160" s="3">
        <f t="shared" si="15"/>
        <v>100</v>
      </c>
      <c r="M160" s="3">
        <f t="shared" si="15"/>
        <v>100</v>
      </c>
      <c r="N160" s="3">
        <f t="shared" si="15"/>
        <v>60</v>
      </c>
      <c r="O160" s="3">
        <f t="shared" si="15"/>
        <v>60</v>
      </c>
      <c r="P160" s="3">
        <f t="shared" si="14"/>
        <v>75</v>
      </c>
      <c r="Q160" s="3">
        <f t="shared" si="14"/>
        <v>120</v>
      </c>
      <c r="R160" s="3">
        <f>VLOOKUP(A160,[2]ohio!$A$2:$G$929,7,FALSE)</f>
        <v>0</v>
      </c>
      <c r="S160" s="3">
        <f t="shared" si="16"/>
        <v>665</v>
      </c>
      <c r="T160" s="3">
        <f t="shared" si="17"/>
        <v>33.25</v>
      </c>
      <c r="U160" s="3">
        <f t="shared" si="18"/>
        <v>33.25</v>
      </c>
    </row>
    <row r="161" spans="1:21" x14ac:dyDescent="0.35">
      <c r="A161" s="3">
        <f>[1]UTI!A161</f>
        <v>365425</v>
      </c>
      <c r="B161" s="4" t="str">
        <f>[1]UTI!B161</f>
        <v>EMBASSY OF NEWARK</v>
      </c>
      <c r="C161" s="3">
        <f>[1]move!Y161</f>
        <v>60</v>
      </c>
      <c r="D161" s="3">
        <f>[1]UTI!Y161</f>
        <v>60</v>
      </c>
      <c r="E161" s="3">
        <f>[1]cath!Y161</f>
        <v>80</v>
      </c>
      <c r="F161" s="3">
        <f>[1]PU!Y161</f>
        <v>40</v>
      </c>
      <c r="G161" s="3">
        <f>[1]falls!Y161</f>
        <v>40</v>
      </c>
      <c r="H161" s="3">
        <f>[1]AP!Y161</f>
        <v>30</v>
      </c>
      <c r="I161" s="3">
        <f>[1]ADL!Y161</f>
        <v>60</v>
      </c>
      <c r="J161" s="3">
        <f>VLOOKUP(A161,[2]ohio!$A$2:$G$929,6,FALSE)</f>
        <v>60</v>
      </c>
      <c r="K161" s="3">
        <f t="shared" si="13"/>
        <v>60</v>
      </c>
      <c r="L161" s="3">
        <f t="shared" si="15"/>
        <v>60</v>
      </c>
      <c r="M161" s="3">
        <f t="shared" si="15"/>
        <v>80</v>
      </c>
      <c r="N161" s="3">
        <f t="shared" si="15"/>
        <v>40</v>
      </c>
      <c r="O161" s="3">
        <f t="shared" si="15"/>
        <v>40</v>
      </c>
      <c r="P161" s="3">
        <f t="shared" si="14"/>
        <v>30</v>
      </c>
      <c r="Q161" s="3">
        <f t="shared" si="14"/>
        <v>60</v>
      </c>
      <c r="R161" s="3">
        <f>VLOOKUP(A161,[2]ohio!$A$2:$G$929,7,FALSE)</f>
        <v>60</v>
      </c>
      <c r="S161" s="3">
        <f t="shared" si="16"/>
        <v>430</v>
      </c>
      <c r="T161" s="3">
        <f t="shared" si="17"/>
        <v>21.5</v>
      </c>
      <c r="U161" s="3">
        <f t="shared" si="18"/>
        <v>21.5</v>
      </c>
    </row>
    <row r="162" spans="1:21" x14ac:dyDescent="0.35">
      <c r="A162" s="3">
        <f>[1]UTI!A162</f>
        <v>365426</v>
      </c>
      <c r="B162" s="4" t="str">
        <f>[1]UTI!B162</f>
        <v>ARBORS WEST</v>
      </c>
      <c r="C162" s="3">
        <f>[1]move!Y162</f>
        <v>150</v>
      </c>
      <c r="D162" s="3">
        <f>[1]UTI!Y162</f>
        <v>100</v>
      </c>
      <c r="E162" s="3">
        <f>[1]cath!Y162</f>
        <v>100</v>
      </c>
      <c r="F162" s="3">
        <f>[1]PU!Y162</f>
        <v>80</v>
      </c>
      <c r="G162" s="3">
        <f>[1]falls!Y162</f>
        <v>100</v>
      </c>
      <c r="H162" s="3">
        <f>[1]AP!Y162</f>
        <v>105</v>
      </c>
      <c r="I162" s="3">
        <f>[1]ADL!Y162</f>
        <v>135</v>
      </c>
      <c r="J162" s="3">
        <f>VLOOKUP(A162,[2]ohio!$A$2:$G$929,6,FALSE)</f>
        <v>40</v>
      </c>
      <c r="K162" s="3">
        <f t="shared" si="13"/>
        <v>150</v>
      </c>
      <c r="L162" s="3">
        <f t="shared" si="15"/>
        <v>100</v>
      </c>
      <c r="M162" s="3">
        <f t="shared" si="15"/>
        <v>100</v>
      </c>
      <c r="N162" s="3">
        <f t="shared" si="15"/>
        <v>80</v>
      </c>
      <c r="O162" s="3">
        <f t="shared" si="15"/>
        <v>100</v>
      </c>
      <c r="P162" s="3">
        <f t="shared" si="14"/>
        <v>105</v>
      </c>
      <c r="Q162" s="3">
        <f t="shared" si="14"/>
        <v>135</v>
      </c>
      <c r="R162" s="3">
        <f>VLOOKUP(A162,[2]ohio!$A$2:$G$929,7,FALSE)</f>
        <v>40</v>
      </c>
      <c r="S162" s="3">
        <f t="shared" si="16"/>
        <v>810</v>
      </c>
      <c r="T162" s="3">
        <f t="shared" si="17"/>
        <v>40.5</v>
      </c>
      <c r="U162" s="3">
        <f t="shared" si="18"/>
        <v>40.5</v>
      </c>
    </row>
    <row r="163" spans="1:21" x14ac:dyDescent="0.35">
      <c r="A163" s="3">
        <f>[1]UTI!A163</f>
        <v>365427</v>
      </c>
      <c r="B163" s="4" t="str">
        <f>[1]UTI!B163</f>
        <v>LOVELAND HEALTH CARE CENTER</v>
      </c>
      <c r="C163" s="3">
        <f>[1]move!Y163</f>
        <v>150</v>
      </c>
      <c r="D163" s="3">
        <f>[1]UTI!Y163</f>
        <v>100</v>
      </c>
      <c r="E163" s="3">
        <f>[1]cath!Y163</f>
        <v>100</v>
      </c>
      <c r="F163" s="3">
        <f>[1]PU!Y163</f>
        <v>100</v>
      </c>
      <c r="G163" s="3">
        <f>[1]falls!Y163</f>
        <v>100</v>
      </c>
      <c r="H163" s="3">
        <f>[1]AP!Y163</f>
        <v>45</v>
      </c>
      <c r="I163" s="3">
        <f>[1]ADL!Y163</f>
        <v>45</v>
      </c>
      <c r="J163" s="3">
        <f>VLOOKUP(A163,[2]ohio!$A$2:$G$929,6,FALSE)</f>
        <v>40</v>
      </c>
      <c r="K163" s="3">
        <f t="shared" si="13"/>
        <v>150</v>
      </c>
      <c r="L163" s="3">
        <f t="shared" si="15"/>
        <v>100</v>
      </c>
      <c r="M163" s="3">
        <f t="shared" si="15"/>
        <v>100</v>
      </c>
      <c r="N163" s="3">
        <f t="shared" si="15"/>
        <v>100</v>
      </c>
      <c r="O163" s="3">
        <f t="shared" si="15"/>
        <v>100</v>
      </c>
      <c r="P163" s="3">
        <f t="shared" si="14"/>
        <v>45</v>
      </c>
      <c r="Q163" s="3">
        <f t="shared" si="14"/>
        <v>45</v>
      </c>
      <c r="R163" s="3">
        <f>VLOOKUP(A163,[2]ohio!$A$2:$G$929,7,FALSE)</f>
        <v>40</v>
      </c>
      <c r="S163" s="3">
        <f t="shared" si="16"/>
        <v>680</v>
      </c>
      <c r="T163" s="3">
        <f t="shared" si="17"/>
        <v>34</v>
      </c>
      <c r="U163" s="3">
        <f t="shared" si="18"/>
        <v>34</v>
      </c>
    </row>
    <row r="164" spans="1:21" x14ac:dyDescent="0.35">
      <c r="A164" s="3">
        <f>[1]UTI!A164</f>
        <v>365428</v>
      </c>
      <c r="B164" s="4" t="str">
        <f>[1]UTI!B164</f>
        <v>SANCTUARY WADSWORTH</v>
      </c>
      <c r="C164" s="3">
        <f>[1]move!Y164</f>
        <v>45</v>
      </c>
      <c r="D164" s="3">
        <f>[1]UTI!Y164</f>
        <v>100</v>
      </c>
      <c r="E164" s="3">
        <f>[1]cath!Y164</f>
        <v>80</v>
      </c>
      <c r="F164" s="3">
        <f>[1]PU!Y164</f>
        <v>40</v>
      </c>
      <c r="G164" s="3">
        <f>[1]falls!Y164</f>
        <v>80</v>
      </c>
      <c r="H164" s="3">
        <f>[1]AP!Y164</f>
        <v>30</v>
      </c>
      <c r="I164" s="3">
        <f>[1]ADL!Y164</f>
        <v>30</v>
      </c>
      <c r="J164" s="3">
        <f>VLOOKUP(A164,[2]ohio!$A$2:$G$929,6,FALSE)</f>
        <v>20</v>
      </c>
      <c r="K164" s="3">
        <f t="shared" si="13"/>
        <v>45</v>
      </c>
      <c r="L164" s="3">
        <f t="shared" si="15"/>
        <v>100</v>
      </c>
      <c r="M164" s="3">
        <f t="shared" si="15"/>
        <v>80</v>
      </c>
      <c r="N164" s="3">
        <f t="shared" si="15"/>
        <v>40</v>
      </c>
      <c r="O164" s="3">
        <f t="shared" si="15"/>
        <v>80</v>
      </c>
      <c r="P164" s="3">
        <f t="shared" si="14"/>
        <v>30</v>
      </c>
      <c r="Q164" s="3">
        <f t="shared" si="14"/>
        <v>30</v>
      </c>
      <c r="R164" s="3">
        <f>VLOOKUP(A164,[2]ohio!$A$2:$G$929,7,FALSE)</f>
        <v>0</v>
      </c>
      <c r="S164" s="3">
        <f t="shared" si="16"/>
        <v>405</v>
      </c>
      <c r="T164" s="3">
        <f t="shared" si="17"/>
        <v>20.25</v>
      </c>
      <c r="U164" s="3">
        <f t="shared" si="18"/>
        <v>20.25</v>
      </c>
    </row>
    <row r="165" spans="1:21" x14ac:dyDescent="0.35">
      <c r="A165" s="3">
        <f>[1]UTI!A165</f>
        <v>365429</v>
      </c>
      <c r="B165" s="4" t="str">
        <f>[1]UTI!B165</f>
        <v>RIVERSIDE MANOR NRSG &amp; REHAB CTR</v>
      </c>
      <c r="C165" s="3">
        <f>[1]move!Y165</f>
        <v>105</v>
      </c>
      <c r="D165" s="3">
        <f>[1]UTI!Y165</f>
        <v>60</v>
      </c>
      <c r="E165" s="3">
        <f>[1]cath!Y165</f>
        <v>100</v>
      </c>
      <c r="F165" s="3">
        <f>[1]PU!Y165</f>
        <v>40</v>
      </c>
      <c r="G165" s="3">
        <f>[1]falls!Y165</f>
        <v>60</v>
      </c>
      <c r="H165" s="3">
        <f>[1]AP!Y165</f>
        <v>150</v>
      </c>
      <c r="I165" s="3">
        <f>[1]ADL!Y165</f>
        <v>120</v>
      </c>
      <c r="J165" s="3">
        <f>VLOOKUP(A165,[2]ohio!$A$2:$G$929,6,FALSE)</f>
        <v>80</v>
      </c>
      <c r="K165" s="3">
        <f t="shared" si="13"/>
        <v>105</v>
      </c>
      <c r="L165" s="3">
        <f t="shared" si="15"/>
        <v>60</v>
      </c>
      <c r="M165" s="3">
        <f t="shared" si="15"/>
        <v>100</v>
      </c>
      <c r="N165" s="3">
        <f t="shared" si="15"/>
        <v>40</v>
      </c>
      <c r="O165" s="3">
        <f t="shared" si="15"/>
        <v>60</v>
      </c>
      <c r="P165" s="3">
        <f t="shared" si="14"/>
        <v>150</v>
      </c>
      <c r="Q165" s="3">
        <f t="shared" si="14"/>
        <v>120</v>
      </c>
      <c r="R165" s="3">
        <f>VLOOKUP(A165,[2]ohio!$A$2:$G$929,7,FALSE)</f>
        <v>80</v>
      </c>
      <c r="S165" s="3">
        <f t="shared" si="16"/>
        <v>715</v>
      </c>
      <c r="T165" s="3">
        <f t="shared" si="17"/>
        <v>35.75</v>
      </c>
      <c r="U165" s="3">
        <f t="shared" si="18"/>
        <v>35.75</v>
      </c>
    </row>
    <row r="166" spans="1:21" x14ac:dyDescent="0.35">
      <c r="A166" s="3">
        <f>[1]UTI!A166</f>
        <v>365430</v>
      </c>
      <c r="B166" s="4" t="str">
        <f>[1]UTI!B166</f>
        <v>GAYMONT CARE AND REHABILITATION</v>
      </c>
      <c r="C166" s="3">
        <f>[1]move!Y166</f>
        <v>150</v>
      </c>
      <c r="D166" s="3">
        <f>[1]UTI!Y166</f>
        <v>40</v>
      </c>
      <c r="E166" s="3">
        <f>[1]cath!Y166</f>
        <v>80</v>
      </c>
      <c r="F166" s="3">
        <f>[1]PU!Y166</f>
        <v>40</v>
      </c>
      <c r="G166" s="3">
        <f>[1]falls!Y166</f>
        <v>20</v>
      </c>
      <c r="H166" s="3">
        <f>[1]AP!Y166</f>
        <v>135</v>
      </c>
      <c r="I166" s="3">
        <f>[1]ADL!Y166</f>
        <v>135</v>
      </c>
      <c r="J166" s="3">
        <f>VLOOKUP(A166,[2]ohio!$A$2:$G$929,6,FALSE)</f>
        <v>60</v>
      </c>
      <c r="K166" s="3">
        <f t="shared" si="13"/>
        <v>150</v>
      </c>
      <c r="L166" s="3">
        <f t="shared" si="15"/>
        <v>40</v>
      </c>
      <c r="M166" s="3">
        <f t="shared" si="15"/>
        <v>80</v>
      </c>
      <c r="N166" s="3">
        <f t="shared" si="15"/>
        <v>40</v>
      </c>
      <c r="O166" s="3">
        <f t="shared" si="15"/>
        <v>0</v>
      </c>
      <c r="P166" s="3">
        <f t="shared" si="14"/>
        <v>135</v>
      </c>
      <c r="Q166" s="3">
        <f t="shared" si="14"/>
        <v>135</v>
      </c>
      <c r="R166" s="3">
        <f>VLOOKUP(A166,[2]ohio!$A$2:$G$929,7,FALSE)</f>
        <v>60</v>
      </c>
      <c r="S166" s="3">
        <f t="shared" si="16"/>
        <v>640</v>
      </c>
      <c r="T166" s="3">
        <f t="shared" si="17"/>
        <v>32</v>
      </c>
      <c r="U166" s="3">
        <f t="shared" si="18"/>
        <v>32</v>
      </c>
    </row>
    <row r="167" spans="1:21" x14ac:dyDescent="0.35">
      <c r="A167" s="3">
        <f>[1]UTI!A167</f>
        <v>365431</v>
      </c>
      <c r="B167" s="4" t="str">
        <f>[1]UTI!B167</f>
        <v>JENKINS MEMORIAL HEALTH FACILITY</v>
      </c>
      <c r="C167" s="3">
        <f>[1]move!Y167</f>
        <v>45</v>
      </c>
      <c r="D167" s="3">
        <f>[1]UTI!Y167</f>
        <v>100</v>
      </c>
      <c r="E167" s="3">
        <f>[1]cath!Y167</f>
        <v>100</v>
      </c>
      <c r="F167" s="3">
        <f>[1]PU!Y167</f>
        <v>100</v>
      </c>
      <c r="G167" s="3">
        <f>[1]falls!Y167</f>
        <v>20</v>
      </c>
      <c r="H167" s="3">
        <f>[1]AP!Y167</f>
        <v>60</v>
      </c>
      <c r="I167" s="3">
        <f>[1]ADL!Y167</f>
        <v>30</v>
      </c>
      <c r="J167" s="3">
        <f>VLOOKUP(A167,[2]ohio!$A$2:$G$929,6,FALSE)</f>
        <v>80</v>
      </c>
      <c r="K167" s="3">
        <f t="shared" si="13"/>
        <v>45</v>
      </c>
      <c r="L167" s="3">
        <f t="shared" si="15"/>
        <v>100</v>
      </c>
      <c r="M167" s="3">
        <f t="shared" si="15"/>
        <v>100</v>
      </c>
      <c r="N167" s="3">
        <f t="shared" si="15"/>
        <v>100</v>
      </c>
      <c r="O167" s="3">
        <f t="shared" si="15"/>
        <v>0</v>
      </c>
      <c r="P167" s="3">
        <f t="shared" si="14"/>
        <v>60</v>
      </c>
      <c r="Q167" s="3">
        <f t="shared" si="14"/>
        <v>30</v>
      </c>
      <c r="R167" s="3">
        <f>VLOOKUP(A167,[2]ohio!$A$2:$G$929,7,FALSE)</f>
        <v>80</v>
      </c>
      <c r="S167" s="3">
        <f t="shared" si="16"/>
        <v>515</v>
      </c>
      <c r="T167" s="3">
        <f t="shared" si="17"/>
        <v>25.75</v>
      </c>
      <c r="U167" s="3">
        <f t="shared" si="18"/>
        <v>25.75</v>
      </c>
    </row>
    <row r="168" spans="1:21" x14ac:dyDescent="0.35">
      <c r="A168" s="3">
        <f>[1]UTI!A168</f>
        <v>365432</v>
      </c>
      <c r="B168" s="4" t="str">
        <f>[1]UTI!B168</f>
        <v>DIPLOMAT HEALTHCARE</v>
      </c>
      <c r="C168" s="3">
        <f>[1]move!Y168</f>
        <v>150</v>
      </c>
      <c r="D168" s="3">
        <f>[1]UTI!Y168</f>
        <v>100</v>
      </c>
      <c r="E168" s="3">
        <f>[1]cath!Y168</f>
        <v>60</v>
      </c>
      <c r="F168" s="3">
        <f>[1]PU!Y168</f>
        <v>100</v>
      </c>
      <c r="G168" s="3">
        <f>[1]falls!Y168</f>
        <v>40</v>
      </c>
      <c r="H168" s="3">
        <f>[1]AP!Y168</f>
        <v>60</v>
      </c>
      <c r="I168" s="3">
        <f>[1]ADL!Y168</f>
        <v>90</v>
      </c>
      <c r="J168" s="3">
        <f>VLOOKUP(A168,[2]ohio!$A$2:$G$929,6,FALSE)</f>
        <v>60</v>
      </c>
      <c r="K168" s="3">
        <f t="shared" si="13"/>
        <v>150</v>
      </c>
      <c r="L168" s="3">
        <f t="shared" si="15"/>
        <v>100</v>
      </c>
      <c r="M168" s="3">
        <f t="shared" si="15"/>
        <v>60</v>
      </c>
      <c r="N168" s="3">
        <f t="shared" si="15"/>
        <v>100</v>
      </c>
      <c r="O168" s="3">
        <f t="shared" si="15"/>
        <v>40</v>
      </c>
      <c r="P168" s="3">
        <f t="shared" si="14"/>
        <v>60</v>
      </c>
      <c r="Q168" s="3">
        <f t="shared" si="14"/>
        <v>90</v>
      </c>
      <c r="R168" s="3">
        <f>VLOOKUP(A168,[2]ohio!$A$2:$G$929,7,FALSE)</f>
        <v>60</v>
      </c>
      <c r="S168" s="3">
        <f t="shared" si="16"/>
        <v>660</v>
      </c>
      <c r="T168" s="3">
        <f t="shared" si="17"/>
        <v>33</v>
      </c>
      <c r="U168" s="3">
        <f t="shared" si="18"/>
        <v>33</v>
      </c>
    </row>
    <row r="169" spans="1:21" x14ac:dyDescent="0.35">
      <c r="A169" s="3">
        <f>[1]UTI!A169</f>
        <v>365433</v>
      </c>
      <c r="B169" s="4" t="str">
        <f>[1]UTI!B169</f>
        <v>OMNI MANOR NURSING HOME</v>
      </c>
      <c r="C169" s="3">
        <f>[1]move!Y169</f>
        <v>150</v>
      </c>
      <c r="D169" s="3">
        <f>[1]UTI!Y169</f>
        <v>100</v>
      </c>
      <c r="E169" s="3">
        <f>[1]cath!Y169</f>
        <v>100</v>
      </c>
      <c r="F169" s="3">
        <f>[1]PU!Y169</f>
        <v>80</v>
      </c>
      <c r="G169" s="3">
        <f>[1]falls!Y169</f>
        <v>20</v>
      </c>
      <c r="H169" s="3">
        <f>[1]AP!Y169</f>
        <v>75</v>
      </c>
      <c r="I169" s="3">
        <f>[1]ADL!Y169</f>
        <v>150</v>
      </c>
      <c r="J169" s="3">
        <f>VLOOKUP(A169,[2]ohio!$A$2:$G$929,6,FALSE)</f>
        <v>60</v>
      </c>
      <c r="K169" s="3">
        <f t="shared" si="13"/>
        <v>150</v>
      </c>
      <c r="L169" s="3">
        <f t="shared" si="15"/>
        <v>100</v>
      </c>
      <c r="M169" s="3">
        <f t="shared" si="15"/>
        <v>100</v>
      </c>
      <c r="N169" s="3">
        <f t="shared" si="15"/>
        <v>80</v>
      </c>
      <c r="O169" s="3">
        <f t="shared" si="15"/>
        <v>0</v>
      </c>
      <c r="P169" s="3">
        <f t="shared" si="14"/>
        <v>75</v>
      </c>
      <c r="Q169" s="3">
        <f t="shared" si="14"/>
        <v>150</v>
      </c>
      <c r="R169" s="3">
        <f>VLOOKUP(A169,[2]ohio!$A$2:$G$929,7,FALSE)</f>
        <v>60</v>
      </c>
      <c r="S169" s="3">
        <f t="shared" si="16"/>
        <v>715</v>
      </c>
      <c r="T169" s="3">
        <f t="shared" si="17"/>
        <v>35.75</v>
      </c>
      <c r="U169" s="3">
        <f t="shared" si="18"/>
        <v>35.75</v>
      </c>
    </row>
    <row r="170" spans="1:21" x14ac:dyDescent="0.35">
      <c r="A170" s="3">
        <f>[1]UTI!A170</f>
        <v>365435</v>
      </c>
      <c r="B170" s="4" t="str">
        <f>[1]UTI!B170</f>
        <v>EMBASSY OF LOGAN</v>
      </c>
      <c r="C170" s="3">
        <f>[1]move!Y170</f>
        <v>120</v>
      </c>
      <c r="D170" s="3">
        <f>[1]UTI!Y170</f>
        <v>100</v>
      </c>
      <c r="E170" s="3">
        <f>[1]cath!Y170</f>
        <v>100</v>
      </c>
      <c r="F170" s="3">
        <f>[1]PU!Y170</f>
        <v>80</v>
      </c>
      <c r="G170" s="3">
        <f>[1]falls!Y170</f>
        <v>40</v>
      </c>
      <c r="H170" s="3">
        <f>[1]AP!Y170</f>
        <v>90</v>
      </c>
      <c r="I170" s="3">
        <f>[1]ADL!Y170</f>
        <v>120</v>
      </c>
      <c r="J170" s="3">
        <f>VLOOKUP(A170,[2]ohio!$A$2:$G$929,6,FALSE)</f>
        <v>40</v>
      </c>
      <c r="K170" s="3">
        <f t="shared" si="13"/>
        <v>120</v>
      </c>
      <c r="L170" s="3">
        <f t="shared" si="15"/>
        <v>100</v>
      </c>
      <c r="M170" s="3">
        <f t="shared" si="15"/>
        <v>100</v>
      </c>
      <c r="N170" s="3">
        <f t="shared" si="15"/>
        <v>80</v>
      </c>
      <c r="O170" s="3">
        <f t="shared" si="15"/>
        <v>40</v>
      </c>
      <c r="P170" s="3">
        <f t="shared" si="14"/>
        <v>90</v>
      </c>
      <c r="Q170" s="3">
        <f t="shared" si="14"/>
        <v>120</v>
      </c>
      <c r="R170" s="3">
        <f>VLOOKUP(A170,[2]ohio!$A$2:$G$929,7,FALSE)</f>
        <v>40</v>
      </c>
      <c r="S170" s="3">
        <f t="shared" si="16"/>
        <v>690</v>
      </c>
      <c r="T170" s="3">
        <f t="shared" si="17"/>
        <v>34.5</v>
      </c>
      <c r="U170" s="3">
        <f t="shared" si="18"/>
        <v>34.5</v>
      </c>
    </row>
    <row r="171" spans="1:21" x14ac:dyDescent="0.35">
      <c r="A171" s="3">
        <f>[1]UTI!A171</f>
        <v>365436</v>
      </c>
      <c r="B171" s="4" t="str">
        <f>[1]UTI!B171</f>
        <v>MOTHER ANGELINE MCCRORY MANOR</v>
      </c>
      <c r="C171" s="3">
        <f>[1]move!Y171</f>
        <v>105</v>
      </c>
      <c r="D171" s="3">
        <f>[1]UTI!Y171</f>
        <v>40</v>
      </c>
      <c r="E171" s="3">
        <f>[1]cath!Y171</f>
        <v>100</v>
      </c>
      <c r="F171" s="3">
        <f>[1]PU!Y171</f>
        <v>80</v>
      </c>
      <c r="G171" s="3">
        <f>[1]falls!Y171</f>
        <v>40</v>
      </c>
      <c r="H171" s="3">
        <f>[1]AP!Y171</f>
        <v>135</v>
      </c>
      <c r="I171" s="3">
        <f>[1]ADL!Y171</f>
        <v>60</v>
      </c>
      <c r="J171" s="3">
        <f>VLOOKUP(A171,[2]ohio!$A$2:$G$929,6,FALSE)</f>
        <v>100</v>
      </c>
      <c r="K171" s="3">
        <f t="shared" si="13"/>
        <v>105</v>
      </c>
      <c r="L171" s="3">
        <f t="shared" si="15"/>
        <v>40</v>
      </c>
      <c r="M171" s="3">
        <f t="shared" si="15"/>
        <v>100</v>
      </c>
      <c r="N171" s="3">
        <f t="shared" si="15"/>
        <v>80</v>
      </c>
      <c r="O171" s="3">
        <f t="shared" si="15"/>
        <v>40</v>
      </c>
      <c r="P171" s="3">
        <f t="shared" si="14"/>
        <v>135</v>
      </c>
      <c r="Q171" s="3">
        <f t="shared" si="14"/>
        <v>60</v>
      </c>
      <c r="R171" s="3">
        <f>VLOOKUP(A171,[2]ohio!$A$2:$G$929,7,FALSE)</f>
        <v>100</v>
      </c>
      <c r="S171" s="3">
        <f t="shared" si="16"/>
        <v>660</v>
      </c>
      <c r="T171" s="3">
        <f t="shared" si="17"/>
        <v>33</v>
      </c>
      <c r="U171" s="3">
        <f t="shared" si="18"/>
        <v>33</v>
      </c>
    </row>
    <row r="172" spans="1:21" x14ac:dyDescent="0.35">
      <c r="A172" s="3">
        <f>[1]UTI!A172</f>
        <v>365437</v>
      </c>
      <c r="B172" s="4" t="str">
        <f>[1]UTI!B172</f>
        <v>VANCREST OF URBANA, INC</v>
      </c>
      <c r="C172" s="3">
        <f>[1]move!Y172</f>
        <v>135</v>
      </c>
      <c r="D172" s="3">
        <f>[1]UTI!Y172</f>
        <v>60</v>
      </c>
      <c r="E172" s="3">
        <f>[1]cath!Y172</f>
        <v>100</v>
      </c>
      <c r="F172" s="3">
        <f>[1]PU!Y172</f>
        <v>40</v>
      </c>
      <c r="G172" s="3">
        <f>[1]falls!Y172</f>
        <v>20</v>
      </c>
      <c r="H172" s="3">
        <f>[1]AP!Y172</f>
        <v>90</v>
      </c>
      <c r="I172" s="3">
        <f>[1]ADL!Y172</f>
        <v>105</v>
      </c>
      <c r="J172" s="3">
        <f>VLOOKUP(A172,[2]ohio!$A$2:$G$929,6,FALSE)</f>
        <v>20</v>
      </c>
      <c r="K172" s="3">
        <f t="shared" si="13"/>
        <v>135</v>
      </c>
      <c r="L172" s="3">
        <f t="shared" si="15"/>
        <v>60</v>
      </c>
      <c r="M172" s="3">
        <f t="shared" si="15"/>
        <v>100</v>
      </c>
      <c r="N172" s="3">
        <f t="shared" si="15"/>
        <v>40</v>
      </c>
      <c r="O172" s="3">
        <f t="shared" si="15"/>
        <v>0</v>
      </c>
      <c r="P172" s="3">
        <f t="shared" si="14"/>
        <v>90</v>
      </c>
      <c r="Q172" s="3">
        <f t="shared" si="14"/>
        <v>105</v>
      </c>
      <c r="R172" s="3">
        <f>VLOOKUP(A172,[2]ohio!$A$2:$G$929,7,FALSE)</f>
        <v>0</v>
      </c>
      <c r="S172" s="3">
        <f t="shared" si="16"/>
        <v>530</v>
      </c>
      <c r="T172" s="3">
        <f t="shared" si="17"/>
        <v>26.5</v>
      </c>
      <c r="U172" s="3">
        <f t="shared" si="18"/>
        <v>26.5</v>
      </c>
    </row>
    <row r="173" spans="1:21" x14ac:dyDescent="0.35">
      <c r="A173" s="3">
        <f>[1]UTI!A173</f>
        <v>365440</v>
      </c>
      <c r="B173" s="4" t="str">
        <f>[1]UTI!B173</f>
        <v>ARLINGTON CARE CENTER</v>
      </c>
      <c r="C173" s="3">
        <f>[1]move!Y173</f>
        <v>150</v>
      </c>
      <c r="D173" s="3">
        <f>[1]UTI!Y173</f>
        <v>100</v>
      </c>
      <c r="E173" s="3">
        <f>[1]cath!Y173</f>
        <v>80</v>
      </c>
      <c r="F173" s="3">
        <f>[1]PU!Y173</f>
        <v>60</v>
      </c>
      <c r="G173" s="3">
        <f>[1]falls!Y173</f>
        <v>80</v>
      </c>
      <c r="H173" s="3">
        <f>[1]AP!Y173</f>
        <v>105</v>
      </c>
      <c r="I173" s="3">
        <f>[1]ADL!Y173</f>
        <v>150</v>
      </c>
      <c r="J173" s="3">
        <f>VLOOKUP(A173,[2]ohio!$A$2:$G$929,6,FALSE)</f>
        <v>20</v>
      </c>
      <c r="K173" s="3">
        <f t="shared" si="13"/>
        <v>150</v>
      </c>
      <c r="L173" s="3">
        <f t="shared" si="15"/>
        <v>100</v>
      </c>
      <c r="M173" s="3">
        <f t="shared" si="15"/>
        <v>80</v>
      </c>
      <c r="N173" s="3">
        <f t="shared" si="15"/>
        <v>60</v>
      </c>
      <c r="O173" s="3">
        <f t="shared" si="15"/>
        <v>80</v>
      </c>
      <c r="P173" s="3">
        <f t="shared" si="14"/>
        <v>105</v>
      </c>
      <c r="Q173" s="3">
        <f t="shared" si="14"/>
        <v>150</v>
      </c>
      <c r="R173" s="3">
        <f>VLOOKUP(A173,[2]ohio!$A$2:$G$929,7,FALSE)</f>
        <v>0</v>
      </c>
      <c r="S173" s="3">
        <f t="shared" si="16"/>
        <v>725</v>
      </c>
      <c r="T173" s="3">
        <f t="shared" si="17"/>
        <v>36.25</v>
      </c>
      <c r="U173" s="3">
        <f t="shared" si="18"/>
        <v>36.25</v>
      </c>
    </row>
    <row r="174" spans="1:21" x14ac:dyDescent="0.35">
      <c r="A174" s="3">
        <f>[1]UTI!A174</f>
        <v>365441</v>
      </c>
      <c r="B174" s="4" t="str">
        <f>[1]UTI!B174</f>
        <v>LAKE POINTE REHABILITATION AND NURSING CENTER</v>
      </c>
      <c r="C174" s="3">
        <f>[1]move!Y174</f>
        <v>150</v>
      </c>
      <c r="D174" s="3">
        <f>[1]UTI!Y174</f>
        <v>100</v>
      </c>
      <c r="E174" s="3">
        <f>[1]cath!Y174</f>
        <v>100</v>
      </c>
      <c r="F174" s="3">
        <f>[1]PU!Y174</f>
        <v>40</v>
      </c>
      <c r="G174" s="3">
        <f>[1]falls!Y174</f>
        <v>80</v>
      </c>
      <c r="H174" s="3">
        <f>[1]AP!Y174</f>
        <v>90</v>
      </c>
      <c r="I174" s="3">
        <f>[1]ADL!Y174</f>
        <v>150</v>
      </c>
      <c r="J174" s="3">
        <f>VLOOKUP(A174,[2]ohio!$A$2:$G$929,6,FALSE)</f>
        <v>20</v>
      </c>
      <c r="K174" s="3">
        <f t="shared" si="13"/>
        <v>150</v>
      </c>
      <c r="L174" s="3">
        <f t="shared" si="15"/>
        <v>100</v>
      </c>
      <c r="M174" s="3">
        <f t="shared" si="15"/>
        <v>100</v>
      </c>
      <c r="N174" s="3">
        <f t="shared" si="15"/>
        <v>40</v>
      </c>
      <c r="O174" s="3">
        <f t="shared" si="15"/>
        <v>80</v>
      </c>
      <c r="P174" s="3">
        <f t="shared" si="14"/>
        <v>90</v>
      </c>
      <c r="Q174" s="3">
        <f t="shared" si="14"/>
        <v>150</v>
      </c>
      <c r="R174" s="3">
        <f>VLOOKUP(A174,[2]ohio!$A$2:$G$929,7,FALSE)</f>
        <v>0</v>
      </c>
      <c r="S174" s="3">
        <f t="shared" si="16"/>
        <v>710</v>
      </c>
      <c r="T174" s="3">
        <f t="shared" si="17"/>
        <v>35.5</v>
      </c>
      <c r="U174" s="3">
        <f t="shared" si="18"/>
        <v>35.5</v>
      </c>
    </row>
    <row r="175" spans="1:21" x14ac:dyDescent="0.35">
      <c r="A175" s="3">
        <f>[1]UTI!A175</f>
        <v>365443</v>
      </c>
      <c r="B175" s="4" t="str">
        <f>[1]UTI!B175</f>
        <v>THE LAURELS OF MILFORD</v>
      </c>
      <c r="C175" s="3">
        <f>[1]move!Y175</f>
        <v>135</v>
      </c>
      <c r="D175" s="3">
        <f>[1]UTI!Y175</f>
        <v>80</v>
      </c>
      <c r="E175" s="3">
        <f>[1]cath!Y175</f>
        <v>100</v>
      </c>
      <c r="F175" s="3">
        <f>[1]PU!Y175</f>
        <v>20</v>
      </c>
      <c r="G175" s="3">
        <f>[1]falls!Y175</f>
        <v>60</v>
      </c>
      <c r="H175" s="3">
        <f>[1]AP!Y175</f>
        <v>120</v>
      </c>
      <c r="I175" s="3">
        <f>[1]ADL!Y175</f>
        <v>60</v>
      </c>
      <c r="J175" s="3">
        <f>VLOOKUP(A175,[2]ohio!$A$2:$G$929,6,FALSE)</f>
        <v>60</v>
      </c>
      <c r="K175" s="3">
        <f t="shared" si="13"/>
        <v>135</v>
      </c>
      <c r="L175" s="3">
        <f t="shared" si="15"/>
        <v>80</v>
      </c>
      <c r="M175" s="3">
        <f t="shared" si="15"/>
        <v>100</v>
      </c>
      <c r="N175" s="3">
        <f t="shared" si="15"/>
        <v>0</v>
      </c>
      <c r="O175" s="3">
        <f t="shared" si="15"/>
        <v>60</v>
      </c>
      <c r="P175" s="3">
        <f t="shared" si="14"/>
        <v>120</v>
      </c>
      <c r="Q175" s="3">
        <f t="shared" si="14"/>
        <v>60</v>
      </c>
      <c r="R175" s="3">
        <f>VLOOKUP(A175,[2]ohio!$A$2:$G$929,7,FALSE)</f>
        <v>60</v>
      </c>
      <c r="S175" s="3">
        <f t="shared" si="16"/>
        <v>615</v>
      </c>
      <c r="T175" s="3">
        <f t="shared" si="17"/>
        <v>30.75</v>
      </c>
      <c r="U175" s="3">
        <f t="shared" si="18"/>
        <v>30.75</v>
      </c>
    </row>
    <row r="176" spans="1:21" x14ac:dyDescent="0.35">
      <c r="A176" s="3">
        <f>[1]UTI!A176</f>
        <v>365444</v>
      </c>
      <c r="B176" s="4" t="str">
        <f>[1]UTI!B176</f>
        <v>HILL VIEW RETIREMENT CENTER</v>
      </c>
      <c r="C176" s="3">
        <f>[1]move!Y176</f>
        <v>15</v>
      </c>
      <c r="D176" s="3">
        <f>[1]UTI!Y176</f>
        <v>40</v>
      </c>
      <c r="E176" s="3">
        <f>[1]cath!Y176</f>
        <v>60</v>
      </c>
      <c r="F176" s="3">
        <f>[1]PU!Y176</f>
        <v>20</v>
      </c>
      <c r="G176" s="3">
        <f>[1]falls!Y176</f>
        <v>80</v>
      </c>
      <c r="H176" s="3">
        <f>[1]AP!Y176</f>
        <v>105</v>
      </c>
      <c r="I176" s="3">
        <f>[1]ADL!Y176</f>
        <v>30</v>
      </c>
      <c r="J176" s="3">
        <f>VLOOKUP(A176,[2]ohio!$A$2:$G$929,6,FALSE)</f>
        <v>100</v>
      </c>
      <c r="K176" s="3">
        <f t="shared" si="13"/>
        <v>0</v>
      </c>
      <c r="L176" s="3">
        <f t="shared" si="15"/>
        <v>40</v>
      </c>
      <c r="M176" s="3">
        <f t="shared" si="15"/>
        <v>60</v>
      </c>
      <c r="N176" s="3">
        <f t="shared" si="15"/>
        <v>0</v>
      </c>
      <c r="O176" s="3">
        <f t="shared" si="15"/>
        <v>80</v>
      </c>
      <c r="P176" s="3">
        <f t="shared" si="14"/>
        <v>105</v>
      </c>
      <c r="Q176" s="3">
        <f t="shared" si="14"/>
        <v>30</v>
      </c>
      <c r="R176" s="3">
        <f>VLOOKUP(A176,[2]ohio!$A$2:$G$929,7,FALSE)</f>
        <v>100</v>
      </c>
      <c r="S176" s="3">
        <f t="shared" si="16"/>
        <v>415</v>
      </c>
      <c r="T176" s="3">
        <f t="shared" si="17"/>
        <v>20.75</v>
      </c>
      <c r="U176" s="3">
        <f t="shared" si="18"/>
        <v>20.75</v>
      </c>
    </row>
    <row r="177" spans="1:21" x14ac:dyDescent="0.35">
      <c r="A177" s="3">
        <f>[1]UTI!A177</f>
        <v>365445</v>
      </c>
      <c r="B177" s="4" t="str">
        <f>[1]UTI!B177</f>
        <v>BEECHWOOD HOME FOR INCURABLES</v>
      </c>
      <c r="C177" s="3">
        <f>[1]move!Y177</f>
        <v>120</v>
      </c>
      <c r="D177" s="3">
        <f>[1]UTI!Y177</f>
        <v>40</v>
      </c>
      <c r="E177" s="3">
        <f>[1]cath!Y177</f>
        <v>80</v>
      </c>
      <c r="F177" s="3">
        <f>[1]PU!Y177</f>
        <v>80</v>
      </c>
      <c r="G177" s="3">
        <f>[1]falls!Y177</f>
        <v>100</v>
      </c>
      <c r="H177" s="3">
        <f>[1]AP!Y177</f>
        <v>120</v>
      </c>
      <c r="I177" s="3">
        <f>[1]ADL!Y177</f>
        <v>120</v>
      </c>
      <c r="J177" s="3">
        <f>VLOOKUP(A177,[2]ohio!$A$2:$G$929,6,FALSE)</f>
        <v>80</v>
      </c>
      <c r="K177" s="3">
        <f t="shared" si="13"/>
        <v>120</v>
      </c>
      <c r="L177" s="3">
        <f t="shared" si="15"/>
        <v>40</v>
      </c>
      <c r="M177" s="3">
        <f t="shared" si="15"/>
        <v>80</v>
      </c>
      <c r="N177" s="3">
        <f t="shared" si="15"/>
        <v>80</v>
      </c>
      <c r="O177" s="3">
        <f t="shared" si="15"/>
        <v>100</v>
      </c>
      <c r="P177" s="3">
        <f t="shared" si="14"/>
        <v>120</v>
      </c>
      <c r="Q177" s="3">
        <f t="shared" si="14"/>
        <v>120</v>
      </c>
      <c r="R177" s="3">
        <f>VLOOKUP(A177,[2]ohio!$A$2:$G$929,7,FALSE)</f>
        <v>80</v>
      </c>
      <c r="S177" s="3">
        <f t="shared" si="16"/>
        <v>740</v>
      </c>
      <c r="T177" s="3">
        <f t="shared" si="17"/>
        <v>37</v>
      </c>
      <c r="U177" s="3">
        <f t="shared" si="18"/>
        <v>37</v>
      </c>
    </row>
    <row r="178" spans="1:21" x14ac:dyDescent="0.35">
      <c r="A178" s="3">
        <f>[1]UTI!A178</f>
        <v>365446</v>
      </c>
      <c r="B178" s="4" t="str">
        <f>[1]UTI!B178</f>
        <v>THE PAVILION AT PIKETON</v>
      </c>
      <c r="C178" s="3">
        <f>[1]move!Y178</f>
        <v>135</v>
      </c>
      <c r="D178" s="3">
        <f>[1]UTI!Y178</f>
        <v>100</v>
      </c>
      <c r="E178" s="3">
        <f>[1]cath!Y178</f>
        <v>100</v>
      </c>
      <c r="F178" s="3">
        <f>[1]PU!Y178</f>
        <v>40</v>
      </c>
      <c r="G178" s="3">
        <f>[1]falls!Y178</f>
        <v>40</v>
      </c>
      <c r="H178" s="3">
        <f>[1]AP!Y178</f>
        <v>135</v>
      </c>
      <c r="I178" s="3">
        <f>[1]ADL!Y178</f>
        <v>135</v>
      </c>
      <c r="J178" s="3">
        <f>VLOOKUP(A178,[2]ohio!$A$2:$G$929,6,FALSE)</f>
        <v>40</v>
      </c>
      <c r="K178" s="3">
        <f t="shared" si="13"/>
        <v>135</v>
      </c>
      <c r="L178" s="3">
        <f t="shared" si="15"/>
        <v>100</v>
      </c>
      <c r="M178" s="3">
        <f t="shared" si="15"/>
        <v>100</v>
      </c>
      <c r="N178" s="3">
        <f t="shared" si="15"/>
        <v>40</v>
      </c>
      <c r="O178" s="3">
        <f t="shared" si="15"/>
        <v>40</v>
      </c>
      <c r="P178" s="3">
        <f t="shared" si="14"/>
        <v>135</v>
      </c>
      <c r="Q178" s="3">
        <f t="shared" si="14"/>
        <v>135</v>
      </c>
      <c r="R178" s="3">
        <f>VLOOKUP(A178,[2]ohio!$A$2:$G$929,7,FALSE)</f>
        <v>40</v>
      </c>
      <c r="S178" s="3">
        <f t="shared" si="16"/>
        <v>725</v>
      </c>
      <c r="T178" s="3">
        <f t="shared" si="17"/>
        <v>36.25</v>
      </c>
      <c r="U178" s="3">
        <f t="shared" si="18"/>
        <v>36.25</v>
      </c>
    </row>
    <row r="179" spans="1:21" x14ac:dyDescent="0.35">
      <c r="A179" s="3">
        <f>[1]UTI!A179</f>
        <v>365447</v>
      </c>
      <c r="B179" s="4" t="str">
        <f>[1]UTI!B179</f>
        <v>BROOKVIEW HEALTHCARE CENTER</v>
      </c>
      <c r="C179" s="3">
        <f>[1]move!Y179</f>
        <v>90</v>
      </c>
      <c r="D179" s="3">
        <f>[1]UTI!Y179</f>
        <v>80</v>
      </c>
      <c r="E179" s="3">
        <f>[1]cath!Y179</f>
        <v>80</v>
      </c>
      <c r="F179" s="3">
        <f>[1]PU!Y179</f>
        <v>80</v>
      </c>
      <c r="G179" s="3">
        <f>[1]falls!Y179</f>
        <v>80</v>
      </c>
      <c r="H179" s="3">
        <f>[1]AP!Y179</f>
        <v>60</v>
      </c>
      <c r="I179" s="3">
        <f>[1]ADL!Y179</f>
        <v>90</v>
      </c>
      <c r="J179" s="3">
        <f>VLOOKUP(A179,[2]ohio!$A$2:$G$929,6,FALSE)</f>
        <v>40</v>
      </c>
      <c r="K179" s="3">
        <f t="shared" si="13"/>
        <v>90</v>
      </c>
      <c r="L179" s="3">
        <f t="shared" si="15"/>
        <v>80</v>
      </c>
      <c r="M179" s="3">
        <f t="shared" si="15"/>
        <v>80</v>
      </c>
      <c r="N179" s="3">
        <f t="shared" si="15"/>
        <v>80</v>
      </c>
      <c r="O179" s="3">
        <f t="shared" si="15"/>
        <v>80</v>
      </c>
      <c r="P179" s="3">
        <f t="shared" si="14"/>
        <v>60</v>
      </c>
      <c r="Q179" s="3">
        <f t="shared" si="14"/>
        <v>90</v>
      </c>
      <c r="R179" s="3">
        <f>VLOOKUP(A179,[2]ohio!$A$2:$G$929,7,FALSE)</f>
        <v>40</v>
      </c>
      <c r="S179" s="3">
        <f t="shared" si="16"/>
        <v>600</v>
      </c>
      <c r="T179" s="3">
        <f t="shared" si="17"/>
        <v>30</v>
      </c>
      <c r="U179" s="3">
        <f t="shared" si="18"/>
        <v>30</v>
      </c>
    </row>
    <row r="180" spans="1:21" x14ac:dyDescent="0.35">
      <c r="A180" s="3">
        <f>[1]UTI!A180</f>
        <v>365448</v>
      </c>
      <c r="B180" s="4" t="str">
        <f>[1]UTI!B180</f>
        <v>REST HAVEN NURSING HOME INC</v>
      </c>
      <c r="C180" s="3">
        <f>[1]move!Y180</f>
        <v>135</v>
      </c>
      <c r="D180" s="3">
        <f>[1]UTI!Y180</f>
        <v>100</v>
      </c>
      <c r="E180" s="3">
        <f>[1]cath!Y180</f>
        <v>80</v>
      </c>
      <c r="F180" s="3">
        <f>[1]PU!Y180</f>
        <v>100</v>
      </c>
      <c r="G180" s="3">
        <f>[1]falls!Y180</f>
        <v>20</v>
      </c>
      <c r="H180" s="3">
        <f>[1]AP!Y180</f>
        <v>150</v>
      </c>
      <c r="I180" s="3">
        <f>[1]ADL!Y180</f>
        <v>75</v>
      </c>
      <c r="J180" s="3">
        <f>VLOOKUP(A180,[2]ohio!$A$2:$G$929,6,FALSE)</f>
        <v>20</v>
      </c>
      <c r="K180" s="3">
        <f t="shared" si="13"/>
        <v>135</v>
      </c>
      <c r="L180" s="3">
        <f t="shared" si="15"/>
        <v>100</v>
      </c>
      <c r="M180" s="3">
        <f t="shared" si="15"/>
        <v>80</v>
      </c>
      <c r="N180" s="3">
        <f t="shared" si="15"/>
        <v>100</v>
      </c>
      <c r="O180" s="3">
        <f t="shared" si="15"/>
        <v>0</v>
      </c>
      <c r="P180" s="3">
        <f t="shared" si="14"/>
        <v>150</v>
      </c>
      <c r="Q180" s="3">
        <f t="shared" si="14"/>
        <v>75</v>
      </c>
      <c r="R180" s="3">
        <f>VLOOKUP(A180,[2]ohio!$A$2:$G$929,7,FALSE)</f>
        <v>0</v>
      </c>
      <c r="S180" s="3">
        <f t="shared" si="16"/>
        <v>640</v>
      </c>
      <c r="T180" s="3">
        <f t="shared" si="17"/>
        <v>32</v>
      </c>
      <c r="U180" s="3">
        <f t="shared" si="18"/>
        <v>32</v>
      </c>
    </row>
    <row r="181" spans="1:21" x14ac:dyDescent="0.35">
      <c r="A181" s="3">
        <f>[1]UTI!A181</f>
        <v>365450</v>
      </c>
      <c r="B181" s="4" t="str">
        <f>[1]UTI!B181</f>
        <v>ARBORS AT POMEROY</v>
      </c>
      <c r="C181" s="3">
        <f>[1]move!Y181</f>
        <v>45</v>
      </c>
      <c r="D181" s="3">
        <f>[1]UTI!Y181</f>
        <v>80</v>
      </c>
      <c r="E181" s="3">
        <f>[1]cath!Y181</f>
        <v>100</v>
      </c>
      <c r="F181" s="3">
        <f>[1]PU!Y181</f>
        <v>80</v>
      </c>
      <c r="G181" s="3">
        <f>[1]falls!Y181</f>
        <v>60</v>
      </c>
      <c r="H181" s="3">
        <f>[1]AP!Y181</f>
        <v>90</v>
      </c>
      <c r="I181" s="3">
        <f>[1]ADL!Y181</f>
        <v>60</v>
      </c>
      <c r="J181" s="3">
        <f>VLOOKUP(A181,[2]ohio!$A$2:$G$929,6,FALSE)</f>
        <v>60</v>
      </c>
      <c r="K181" s="3">
        <f t="shared" si="13"/>
        <v>45</v>
      </c>
      <c r="L181" s="3">
        <f t="shared" si="15"/>
        <v>80</v>
      </c>
      <c r="M181" s="3">
        <f t="shared" si="15"/>
        <v>100</v>
      </c>
      <c r="N181" s="3">
        <f t="shared" si="15"/>
        <v>80</v>
      </c>
      <c r="O181" s="3">
        <f t="shared" si="15"/>
        <v>60</v>
      </c>
      <c r="P181" s="3">
        <f t="shared" si="14"/>
        <v>90</v>
      </c>
      <c r="Q181" s="3">
        <f t="shared" si="14"/>
        <v>60</v>
      </c>
      <c r="R181" s="3">
        <f>VLOOKUP(A181,[2]ohio!$A$2:$G$929,7,FALSE)</f>
        <v>60</v>
      </c>
      <c r="S181" s="3">
        <f t="shared" si="16"/>
        <v>575</v>
      </c>
      <c r="T181" s="3">
        <f t="shared" si="17"/>
        <v>28.75</v>
      </c>
      <c r="U181" s="3">
        <f t="shared" si="18"/>
        <v>28.75</v>
      </c>
    </row>
    <row r="182" spans="1:21" x14ac:dyDescent="0.35">
      <c r="A182" s="3">
        <f>[1]UTI!A182</f>
        <v>365452</v>
      </c>
      <c r="B182" s="4" t="str">
        <f>[1]UTI!B182</f>
        <v>PEARLVIEW REHAB &amp; WELLNESS CTR</v>
      </c>
      <c r="C182" s="3">
        <f>[1]move!Y182</f>
        <v>90</v>
      </c>
      <c r="D182" s="3">
        <f>[1]UTI!Y182</f>
        <v>100</v>
      </c>
      <c r="E182" s="3">
        <f>[1]cath!Y182</f>
        <v>100</v>
      </c>
      <c r="F182" s="3">
        <f>[1]PU!Y182</f>
        <v>100</v>
      </c>
      <c r="G182" s="3">
        <f>[1]falls!Y182</f>
        <v>100</v>
      </c>
      <c r="H182" s="3">
        <f>[1]AP!Y182</f>
        <v>135</v>
      </c>
      <c r="I182" s="3">
        <f>[1]ADL!Y182</f>
        <v>90</v>
      </c>
      <c r="J182" s="3">
        <f>VLOOKUP(A182,[2]ohio!$A$2:$G$929,6,FALSE)</f>
        <v>60</v>
      </c>
      <c r="K182" s="3">
        <f t="shared" si="13"/>
        <v>90</v>
      </c>
      <c r="L182" s="3">
        <f t="shared" si="15"/>
        <v>100</v>
      </c>
      <c r="M182" s="3">
        <f t="shared" si="15"/>
        <v>100</v>
      </c>
      <c r="N182" s="3">
        <f t="shared" si="15"/>
        <v>100</v>
      </c>
      <c r="O182" s="3">
        <f t="shared" si="15"/>
        <v>100</v>
      </c>
      <c r="P182" s="3">
        <f t="shared" si="14"/>
        <v>135</v>
      </c>
      <c r="Q182" s="3">
        <f t="shared" si="14"/>
        <v>90</v>
      </c>
      <c r="R182" s="3">
        <f>VLOOKUP(A182,[2]ohio!$A$2:$G$929,7,FALSE)</f>
        <v>60</v>
      </c>
      <c r="S182" s="3">
        <f t="shared" si="16"/>
        <v>775</v>
      </c>
      <c r="T182" s="3">
        <f t="shared" si="17"/>
        <v>38.75</v>
      </c>
      <c r="U182" s="3">
        <f t="shared" si="18"/>
        <v>38.75</v>
      </c>
    </row>
    <row r="183" spans="1:21" x14ac:dyDescent="0.35">
      <c r="A183" s="3">
        <f>[1]UTI!A183</f>
        <v>365453</v>
      </c>
      <c r="B183" s="4" t="str">
        <f>[1]UTI!B183</f>
        <v>AYDEN HEALTHCARE OF OREGON</v>
      </c>
      <c r="C183" s="3">
        <f>[1]move!Y183</f>
        <v>120</v>
      </c>
      <c r="D183" s="3">
        <f>[1]UTI!Y183</f>
        <v>100</v>
      </c>
      <c r="E183" s="3">
        <f>[1]cath!Y183</f>
        <v>100</v>
      </c>
      <c r="F183" s="3">
        <f>[1]PU!Y183</f>
        <v>20</v>
      </c>
      <c r="G183" s="3">
        <f>[1]falls!Y183</f>
        <v>80</v>
      </c>
      <c r="H183" s="3">
        <f>[1]AP!Y183</f>
        <v>150</v>
      </c>
      <c r="I183" s="3">
        <f>[1]ADL!Y183</f>
        <v>135</v>
      </c>
      <c r="J183" s="3">
        <f>VLOOKUP(A183,[2]ohio!$A$2:$G$929,6,FALSE)</f>
        <v>60</v>
      </c>
      <c r="K183" s="3">
        <f t="shared" si="13"/>
        <v>120</v>
      </c>
      <c r="L183" s="3">
        <f t="shared" si="15"/>
        <v>100</v>
      </c>
      <c r="M183" s="3">
        <f t="shared" si="15"/>
        <v>100</v>
      </c>
      <c r="N183" s="3">
        <f t="shared" si="15"/>
        <v>0</v>
      </c>
      <c r="O183" s="3">
        <f t="shared" si="15"/>
        <v>80</v>
      </c>
      <c r="P183" s="3">
        <f t="shared" si="14"/>
        <v>150</v>
      </c>
      <c r="Q183" s="3">
        <f t="shared" si="14"/>
        <v>135</v>
      </c>
      <c r="R183" s="3">
        <f>VLOOKUP(A183,[2]ohio!$A$2:$G$929,7,FALSE)</f>
        <v>60</v>
      </c>
      <c r="S183" s="3">
        <f t="shared" si="16"/>
        <v>745</v>
      </c>
      <c r="T183" s="3">
        <f t="shared" si="17"/>
        <v>37.25</v>
      </c>
      <c r="U183" s="3">
        <f t="shared" si="18"/>
        <v>37.25</v>
      </c>
    </row>
    <row r="184" spans="1:21" x14ac:dyDescent="0.35">
      <c r="A184" s="3">
        <f>[1]UTI!A184</f>
        <v>365455</v>
      </c>
      <c r="B184" s="4" t="str">
        <f>[1]UTI!B184</f>
        <v>IVY WOODS HEALTHCARE CENTER.</v>
      </c>
      <c r="C184" s="3">
        <f>[1]move!Y184</f>
        <v>135</v>
      </c>
      <c r="D184" s="3">
        <f>[1]UTI!Y184</f>
        <v>100</v>
      </c>
      <c r="E184" s="3">
        <f>[1]cath!Y184</f>
        <v>100</v>
      </c>
      <c r="F184" s="3">
        <f>[1]PU!Y184</f>
        <v>20</v>
      </c>
      <c r="G184" s="3">
        <f>[1]falls!Y184</f>
        <v>100</v>
      </c>
      <c r="H184" s="3">
        <f>[1]AP!Y184</f>
        <v>60</v>
      </c>
      <c r="I184" s="3">
        <f>[1]ADL!Y184</f>
        <v>15</v>
      </c>
      <c r="J184" s="3">
        <f>VLOOKUP(A184,[2]ohio!$A$2:$G$929,6,FALSE)</f>
        <v>20</v>
      </c>
      <c r="K184" s="3">
        <f t="shared" si="13"/>
        <v>135</v>
      </c>
      <c r="L184" s="3">
        <f t="shared" si="15"/>
        <v>100</v>
      </c>
      <c r="M184" s="3">
        <f t="shared" si="15"/>
        <v>100</v>
      </c>
      <c r="N184" s="3">
        <f t="shared" si="15"/>
        <v>0</v>
      </c>
      <c r="O184" s="3">
        <f t="shared" si="15"/>
        <v>100</v>
      </c>
      <c r="P184" s="3">
        <f t="shared" si="14"/>
        <v>60</v>
      </c>
      <c r="Q184" s="3">
        <f t="shared" si="14"/>
        <v>0</v>
      </c>
      <c r="R184" s="3">
        <f>VLOOKUP(A184,[2]ohio!$A$2:$G$929,7,FALSE)</f>
        <v>0</v>
      </c>
      <c r="S184" s="3">
        <f t="shared" si="16"/>
        <v>495</v>
      </c>
      <c r="T184" s="3">
        <f t="shared" si="17"/>
        <v>24.75</v>
      </c>
      <c r="U184" s="3">
        <f t="shared" si="18"/>
        <v>24.75</v>
      </c>
    </row>
    <row r="185" spans="1:21" x14ac:dyDescent="0.35">
      <c r="A185" s="3">
        <f>[1]UTI!A185</f>
        <v>365456</v>
      </c>
      <c r="B185" s="4" t="str">
        <f>[1]UTI!B185</f>
        <v>CIRCLEVILLE POST-ACUTE</v>
      </c>
      <c r="C185" s="3">
        <f>[1]move!Y185</f>
        <v>150</v>
      </c>
      <c r="D185" s="3">
        <f>[1]UTI!Y185</f>
        <v>80</v>
      </c>
      <c r="E185" s="3">
        <f>[1]cath!Y185</f>
        <v>100</v>
      </c>
      <c r="F185" s="3">
        <f>[1]PU!Y185</f>
        <v>80</v>
      </c>
      <c r="G185" s="3">
        <f>[1]falls!Y185</f>
        <v>100</v>
      </c>
      <c r="H185" s="3">
        <f>[1]AP!Y185</f>
        <v>150</v>
      </c>
      <c r="I185" s="3">
        <f>[1]ADL!Y185</f>
        <v>75</v>
      </c>
      <c r="J185" s="3">
        <f>VLOOKUP(A185,[2]ohio!$A$2:$G$929,6,FALSE)</f>
        <v>20</v>
      </c>
      <c r="K185" s="3">
        <f t="shared" si="13"/>
        <v>150</v>
      </c>
      <c r="L185" s="3">
        <f t="shared" si="15"/>
        <v>80</v>
      </c>
      <c r="M185" s="3">
        <f t="shared" si="15"/>
        <v>100</v>
      </c>
      <c r="N185" s="3">
        <f t="shared" si="15"/>
        <v>80</v>
      </c>
      <c r="O185" s="3">
        <f t="shared" si="15"/>
        <v>100</v>
      </c>
      <c r="P185" s="3">
        <f t="shared" si="14"/>
        <v>150</v>
      </c>
      <c r="Q185" s="3">
        <f t="shared" si="14"/>
        <v>75</v>
      </c>
      <c r="R185" s="3">
        <f>VLOOKUP(A185,[2]ohio!$A$2:$G$929,7,FALSE)</f>
        <v>0</v>
      </c>
      <c r="S185" s="3">
        <f t="shared" si="16"/>
        <v>735</v>
      </c>
      <c r="T185" s="3">
        <f t="shared" si="17"/>
        <v>36.75</v>
      </c>
      <c r="U185" s="3">
        <f t="shared" si="18"/>
        <v>36.75</v>
      </c>
    </row>
    <row r="186" spans="1:21" x14ac:dyDescent="0.35">
      <c r="A186" s="3">
        <f>[1]UTI!A186</f>
        <v>365457</v>
      </c>
      <c r="B186" s="4" t="str">
        <f>[1]UTI!B186</f>
        <v>THE LAURELS OF MIDDLETOWN</v>
      </c>
      <c r="C186" s="3">
        <f>[1]move!Y186</f>
        <v>90</v>
      </c>
      <c r="D186" s="3">
        <f>[1]UTI!Y186</f>
        <v>100</v>
      </c>
      <c r="E186" s="3">
        <f>[1]cath!Y186</f>
        <v>100</v>
      </c>
      <c r="F186" s="3">
        <f>[1]PU!Y186</f>
        <v>40</v>
      </c>
      <c r="G186" s="3">
        <f>[1]falls!Y186</f>
        <v>60</v>
      </c>
      <c r="H186" s="3">
        <f>[1]AP!Y186</f>
        <v>120</v>
      </c>
      <c r="I186" s="3">
        <f>[1]ADL!Y186</f>
        <v>45</v>
      </c>
      <c r="J186" s="3">
        <f>VLOOKUP(A186,[2]ohio!$A$2:$G$929,6,FALSE)</f>
        <v>60</v>
      </c>
      <c r="K186" s="3">
        <f t="shared" si="13"/>
        <v>90</v>
      </c>
      <c r="L186" s="3">
        <f t="shared" si="15"/>
        <v>100</v>
      </c>
      <c r="M186" s="3">
        <f t="shared" si="15"/>
        <v>100</v>
      </c>
      <c r="N186" s="3">
        <f t="shared" si="15"/>
        <v>40</v>
      </c>
      <c r="O186" s="3">
        <f t="shared" si="15"/>
        <v>60</v>
      </c>
      <c r="P186" s="3">
        <f t="shared" si="14"/>
        <v>120</v>
      </c>
      <c r="Q186" s="3">
        <f t="shared" si="14"/>
        <v>45</v>
      </c>
      <c r="R186" s="3">
        <f>VLOOKUP(A186,[2]ohio!$A$2:$G$929,7,FALSE)</f>
        <v>60</v>
      </c>
      <c r="S186" s="3">
        <f t="shared" si="16"/>
        <v>615</v>
      </c>
      <c r="T186" s="3">
        <f t="shared" si="17"/>
        <v>30.75</v>
      </c>
      <c r="U186" s="3">
        <f t="shared" si="18"/>
        <v>30.75</v>
      </c>
    </row>
    <row r="187" spans="1:21" x14ac:dyDescent="0.35">
      <c r="A187" s="3">
        <f>[1]UTI!A187</f>
        <v>365458</v>
      </c>
      <c r="B187" s="4" t="str">
        <f>[1]UTI!B187</f>
        <v>WOOD HAVEN HEALTH CARE SENIOR LIVING &amp; REHAB</v>
      </c>
      <c r="C187" s="3">
        <f>[1]move!Y187</f>
        <v>150</v>
      </c>
      <c r="D187" s="3">
        <f>[1]UTI!Y187</f>
        <v>80</v>
      </c>
      <c r="E187" s="3">
        <f>[1]cath!Y187</f>
        <v>100</v>
      </c>
      <c r="F187" s="3">
        <f>[1]PU!Y187</f>
        <v>80</v>
      </c>
      <c r="G187" s="3">
        <f>[1]falls!Y187</f>
        <v>60</v>
      </c>
      <c r="H187" s="3">
        <f>[1]AP!Y187</f>
        <v>135</v>
      </c>
      <c r="I187" s="3">
        <f>[1]ADL!Y187</f>
        <v>120</v>
      </c>
      <c r="J187" s="3">
        <f>VLOOKUP(A187,[2]ohio!$A$2:$G$929,6,FALSE)</f>
        <v>20</v>
      </c>
      <c r="K187" s="3">
        <f t="shared" si="13"/>
        <v>150</v>
      </c>
      <c r="L187" s="3">
        <f t="shared" si="15"/>
        <v>80</v>
      </c>
      <c r="M187" s="3">
        <f t="shared" si="15"/>
        <v>100</v>
      </c>
      <c r="N187" s="3">
        <f t="shared" si="15"/>
        <v>80</v>
      </c>
      <c r="O187" s="3">
        <f t="shared" si="15"/>
        <v>60</v>
      </c>
      <c r="P187" s="3">
        <f t="shared" si="14"/>
        <v>135</v>
      </c>
      <c r="Q187" s="3">
        <f t="shared" si="14"/>
        <v>120</v>
      </c>
      <c r="R187" s="3">
        <f>VLOOKUP(A187,[2]ohio!$A$2:$G$929,7,FALSE)</f>
        <v>0</v>
      </c>
      <c r="S187" s="3">
        <f t="shared" si="16"/>
        <v>725</v>
      </c>
      <c r="T187" s="3">
        <f t="shared" si="17"/>
        <v>36.25</v>
      </c>
      <c r="U187" s="3">
        <f t="shared" si="18"/>
        <v>36.25</v>
      </c>
    </row>
    <row r="188" spans="1:21" x14ac:dyDescent="0.35">
      <c r="A188" s="3">
        <f>[1]UTI!A188</f>
        <v>365460</v>
      </c>
      <c r="B188" s="4" t="str">
        <f>[1]UTI!B188</f>
        <v>WINDSOR HEALTH CARE CENTER</v>
      </c>
      <c r="C188" s="3">
        <f>[1]move!Y188</f>
        <v>150</v>
      </c>
      <c r="D188" s="3">
        <f>[1]UTI!Y188</f>
        <v>100</v>
      </c>
      <c r="E188" s="3">
        <f>[1]cath!Y188</f>
        <v>100</v>
      </c>
      <c r="F188" s="3">
        <f>[1]PU!Y188</f>
        <v>60</v>
      </c>
      <c r="G188" s="3">
        <f>[1]falls!Y188</f>
        <v>80</v>
      </c>
      <c r="H188" s="3">
        <f>[1]AP!Y188</f>
        <v>150</v>
      </c>
      <c r="I188" s="3">
        <f>[1]ADL!Y188</f>
        <v>135</v>
      </c>
      <c r="J188" s="3">
        <f>VLOOKUP(A188,[2]ohio!$A$2:$G$929,6,FALSE)</f>
        <v>60</v>
      </c>
      <c r="K188" s="3">
        <f t="shared" si="13"/>
        <v>150</v>
      </c>
      <c r="L188" s="3">
        <f t="shared" si="15"/>
        <v>100</v>
      </c>
      <c r="M188" s="3">
        <f t="shared" si="15"/>
        <v>100</v>
      </c>
      <c r="N188" s="3">
        <f t="shared" si="15"/>
        <v>60</v>
      </c>
      <c r="O188" s="3">
        <f t="shared" si="15"/>
        <v>80</v>
      </c>
      <c r="P188" s="3">
        <f t="shared" si="14"/>
        <v>150</v>
      </c>
      <c r="Q188" s="3">
        <f t="shared" si="14"/>
        <v>135</v>
      </c>
      <c r="R188" s="3">
        <f>VLOOKUP(A188,[2]ohio!$A$2:$G$929,7,FALSE)</f>
        <v>60</v>
      </c>
      <c r="S188" s="3">
        <f t="shared" si="16"/>
        <v>835</v>
      </c>
      <c r="T188" s="3">
        <f t="shared" si="17"/>
        <v>41.75</v>
      </c>
      <c r="U188" s="3">
        <f t="shared" si="18"/>
        <v>41.75</v>
      </c>
    </row>
    <row r="189" spans="1:21" x14ac:dyDescent="0.35">
      <c r="A189" s="3">
        <f>[1]UTI!A189</f>
        <v>365461</v>
      </c>
      <c r="B189" s="4" t="str">
        <f>[1]UTI!B189</f>
        <v>MUSKINGUM SKILLED NURSING &amp; REHABILITATION</v>
      </c>
      <c r="C189" s="3">
        <f>[1]move!Y189</f>
        <v>150</v>
      </c>
      <c r="D189" s="3">
        <f>[1]UTI!Y189</f>
        <v>100</v>
      </c>
      <c r="E189" s="3">
        <f>[1]cath!Y189</f>
        <v>100</v>
      </c>
      <c r="F189" s="3">
        <f>[1]PU!Y189</f>
        <v>80</v>
      </c>
      <c r="G189" s="3">
        <f>[1]falls!Y189</f>
        <v>60</v>
      </c>
      <c r="H189" s="3">
        <f>[1]AP!Y189</f>
        <v>105</v>
      </c>
      <c r="I189" s="3">
        <f>[1]ADL!Y189</f>
        <v>150</v>
      </c>
      <c r="J189" s="3">
        <f>VLOOKUP(A189,[2]ohio!$A$2:$G$929,6,FALSE)</f>
        <v>40</v>
      </c>
      <c r="K189" s="3">
        <f t="shared" si="13"/>
        <v>150</v>
      </c>
      <c r="L189" s="3">
        <f t="shared" si="15"/>
        <v>100</v>
      </c>
      <c r="M189" s="3">
        <f t="shared" si="15"/>
        <v>100</v>
      </c>
      <c r="N189" s="3">
        <f t="shared" si="15"/>
        <v>80</v>
      </c>
      <c r="O189" s="3">
        <f t="shared" si="15"/>
        <v>60</v>
      </c>
      <c r="P189" s="3">
        <f t="shared" si="14"/>
        <v>105</v>
      </c>
      <c r="Q189" s="3">
        <f t="shared" si="14"/>
        <v>150</v>
      </c>
      <c r="R189" s="3">
        <f>VLOOKUP(A189,[2]ohio!$A$2:$G$929,7,FALSE)</f>
        <v>40</v>
      </c>
      <c r="S189" s="3">
        <f t="shared" si="16"/>
        <v>785</v>
      </c>
      <c r="T189" s="3">
        <f t="shared" si="17"/>
        <v>39.25</v>
      </c>
      <c r="U189" s="3">
        <f t="shared" si="18"/>
        <v>39.25</v>
      </c>
    </row>
    <row r="190" spans="1:21" x14ac:dyDescent="0.35">
      <c r="A190" s="3">
        <f>[1]UTI!A190</f>
        <v>365462</v>
      </c>
      <c r="B190" s="4" t="str">
        <f>[1]UTI!B190</f>
        <v>BRIDGETOWN NURSING AND REHABILITATION CENTRE</v>
      </c>
      <c r="C190" s="3">
        <f>[1]move!Y190</f>
        <v>150</v>
      </c>
      <c r="D190" s="3">
        <f>[1]UTI!Y190</f>
        <v>100</v>
      </c>
      <c r="E190" s="3">
        <f>[1]cath!Y190</f>
        <v>40</v>
      </c>
      <c r="F190" s="3">
        <f>[1]PU!Y190</f>
        <v>80</v>
      </c>
      <c r="G190" s="3">
        <f>[1]falls!Y190</f>
        <v>60</v>
      </c>
      <c r="H190" s="3">
        <f>[1]AP!Y190</f>
        <v>75</v>
      </c>
      <c r="I190" s="3">
        <f>[1]ADL!Y190</f>
        <v>30</v>
      </c>
      <c r="J190" s="3">
        <f>VLOOKUP(A190,[2]ohio!$A$2:$G$929,6,FALSE)</f>
        <v>40</v>
      </c>
      <c r="K190" s="3">
        <f t="shared" si="13"/>
        <v>150</v>
      </c>
      <c r="L190" s="3">
        <f t="shared" si="15"/>
        <v>100</v>
      </c>
      <c r="M190" s="3">
        <f t="shared" si="15"/>
        <v>40</v>
      </c>
      <c r="N190" s="3">
        <f t="shared" si="15"/>
        <v>80</v>
      </c>
      <c r="O190" s="3">
        <f t="shared" si="15"/>
        <v>60</v>
      </c>
      <c r="P190" s="3">
        <f t="shared" si="14"/>
        <v>75</v>
      </c>
      <c r="Q190" s="3">
        <f t="shared" si="14"/>
        <v>30</v>
      </c>
      <c r="R190" s="3">
        <f>VLOOKUP(A190,[2]ohio!$A$2:$G$929,7,FALSE)</f>
        <v>40</v>
      </c>
      <c r="S190" s="3">
        <f t="shared" si="16"/>
        <v>575</v>
      </c>
      <c r="T190" s="3">
        <f t="shared" si="17"/>
        <v>28.75</v>
      </c>
      <c r="U190" s="3">
        <f t="shared" si="18"/>
        <v>28.75</v>
      </c>
    </row>
    <row r="191" spans="1:21" x14ac:dyDescent="0.35">
      <c r="A191" s="3">
        <f>[1]UTI!A191</f>
        <v>365466</v>
      </c>
      <c r="B191" s="4" t="str">
        <f>[1]UTI!B191</f>
        <v>THE LAURELS OF HEATH</v>
      </c>
      <c r="C191" s="3">
        <f>[1]move!Y191</f>
        <v>135</v>
      </c>
      <c r="D191" s="3">
        <f>[1]UTI!Y191</f>
        <v>80</v>
      </c>
      <c r="E191" s="3">
        <f>[1]cath!Y191</f>
        <v>100</v>
      </c>
      <c r="F191" s="3">
        <f>[1]PU!Y191</f>
        <v>20</v>
      </c>
      <c r="G191" s="3">
        <f>[1]falls!Y191</f>
        <v>40</v>
      </c>
      <c r="H191" s="3">
        <f>[1]AP!Y191</f>
        <v>105</v>
      </c>
      <c r="I191" s="3">
        <f>[1]ADL!Y191</f>
        <v>105</v>
      </c>
      <c r="J191" s="3">
        <f>VLOOKUP(A191,[2]ohio!$A$2:$G$929,6,FALSE)</f>
        <v>40</v>
      </c>
      <c r="K191" s="3">
        <f t="shared" si="13"/>
        <v>135</v>
      </c>
      <c r="L191" s="3">
        <f t="shared" si="15"/>
        <v>80</v>
      </c>
      <c r="M191" s="3">
        <f t="shared" si="15"/>
        <v>100</v>
      </c>
      <c r="N191" s="3">
        <f t="shared" si="15"/>
        <v>0</v>
      </c>
      <c r="O191" s="3">
        <f t="shared" si="15"/>
        <v>40</v>
      </c>
      <c r="P191" s="3">
        <f t="shared" si="14"/>
        <v>105</v>
      </c>
      <c r="Q191" s="3">
        <f t="shared" si="14"/>
        <v>105</v>
      </c>
      <c r="R191" s="3">
        <f>VLOOKUP(A191,[2]ohio!$A$2:$G$929,7,FALSE)</f>
        <v>40</v>
      </c>
      <c r="S191" s="3">
        <f t="shared" si="16"/>
        <v>605</v>
      </c>
      <c r="T191" s="3">
        <f t="shared" si="17"/>
        <v>30.25</v>
      </c>
      <c r="U191" s="3">
        <f t="shared" si="18"/>
        <v>30.25</v>
      </c>
    </row>
    <row r="192" spans="1:21" x14ac:dyDescent="0.35">
      <c r="A192" s="3">
        <f>[1]UTI!A192</f>
        <v>365469</v>
      </c>
      <c r="B192" s="4" t="str">
        <f>[1]UTI!B192</f>
        <v>BATAVIA NURSING CARE CENTER</v>
      </c>
      <c r="C192" s="3">
        <f>[1]move!Y192</f>
        <v>150</v>
      </c>
      <c r="D192" s="3">
        <f>[1]UTI!Y192</f>
        <v>100</v>
      </c>
      <c r="E192" s="3">
        <f>[1]cath!Y192</f>
        <v>100</v>
      </c>
      <c r="F192" s="3">
        <f>[1]PU!Y192</f>
        <v>20</v>
      </c>
      <c r="G192" s="3">
        <f>[1]falls!Y192</f>
        <v>80</v>
      </c>
      <c r="H192" s="3">
        <f>[1]AP!Y192</f>
        <v>135</v>
      </c>
      <c r="I192" s="3">
        <f>[1]ADL!Y192</f>
        <v>135</v>
      </c>
      <c r="J192" s="3">
        <f>VLOOKUP(A192,[2]ohio!$A$2:$G$929,6,FALSE)</f>
        <v>20</v>
      </c>
      <c r="K192" s="3">
        <f t="shared" si="13"/>
        <v>150</v>
      </c>
      <c r="L192" s="3">
        <f t="shared" si="15"/>
        <v>100</v>
      </c>
      <c r="M192" s="3">
        <f t="shared" si="15"/>
        <v>100</v>
      </c>
      <c r="N192" s="3">
        <f t="shared" si="15"/>
        <v>0</v>
      </c>
      <c r="O192" s="3">
        <f t="shared" si="15"/>
        <v>80</v>
      </c>
      <c r="P192" s="3">
        <f t="shared" si="14"/>
        <v>135</v>
      </c>
      <c r="Q192" s="3">
        <f t="shared" si="14"/>
        <v>135</v>
      </c>
      <c r="R192" s="3">
        <f>VLOOKUP(A192,[2]ohio!$A$2:$G$929,7,FALSE)</f>
        <v>0</v>
      </c>
      <c r="S192" s="3">
        <f t="shared" si="16"/>
        <v>700</v>
      </c>
      <c r="T192" s="3">
        <f t="shared" si="17"/>
        <v>35</v>
      </c>
      <c r="U192" s="3">
        <f t="shared" si="18"/>
        <v>35</v>
      </c>
    </row>
    <row r="193" spans="1:21" x14ac:dyDescent="0.35">
      <c r="A193" s="3">
        <f>[1]UTI!A193</f>
        <v>365470</v>
      </c>
      <c r="B193" s="4" t="str">
        <f>[1]UTI!B193</f>
        <v>OHIO LIVING LLANFAIR</v>
      </c>
      <c r="C193" s="3">
        <f>[1]move!Y193</f>
        <v>135</v>
      </c>
      <c r="D193" s="3">
        <f>[1]UTI!Y193</f>
        <v>60</v>
      </c>
      <c r="E193" s="3">
        <f>[1]cath!Y193</f>
        <v>100</v>
      </c>
      <c r="F193" s="3">
        <f>[1]PU!Y193</f>
        <v>60</v>
      </c>
      <c r="G193" s="3">
        <f>[1]falls!Y193</f>
        <v>60</v>
      </c>
      <c r="H193" s="3">
        <f>[1]AP!Y193</f>
        <v>120</v>
      </c>
      <c r="I193" s="3">
        <f>[1]ADL!Y193</f>
        <v>135</v>
      </c>
      <c r="J193" s="3">
        <f>VLOOKUP(A193,[2]ohio!$A$2:$G$929,6,FALSE)</f>
        <v>100</v>
      </c>
      <c r="K193" s="3">
        <f t="shared" si="13"/>
        <v>135</v>
      </c>
      <c r="L193" s="3">
        <f t="shared" si="15"/>
        <v>60</v>
      </c>
      <c r="M193" s="3">
        <f t="shared" si="15"/>
        <v>100</v>
      </c>
      <c r="N193" s="3">
        <f t="shared" si="15"/>
        <v>60</v>
      </c>
      <c r="O193" s="3">
        <f t="shared" si="15"/>
        <v>60</v>
      </c>
      <c r="P193" s="3">
        <f t="shared" si="14"/>
        <v>120</v>
      </c>
      <c r="Q193" s="3">
        <f t="shared" si="14"/>
        <v>135</v>
      </c>
      <c r="R193" s="3">
        <f>VLOOKUP(A193,[2]ohio!$A$2:$G$929,7,FALSE)</f>
        <v>100</v>
      </c>
      <c r="S193" s="3">
        <f t="shared" si="16"/>
        <v>770</v>
      </c>
      <c r="T193" s="3">
        <f t="shared" si="17"/>
        <v>38.5</v>
      </c>
      <c r="U193" s="3">
        <f t="shared" si="18"/>
        <v>38.5</v>
      </c>
    </row>
    <row r="194" spans="1:21" x14ac:dyDescent="0.35">
      <c r="A194" s="3">
        <f>[1]UTI!A194</f>
        <v>365474</v>
      </c>
      <c r="B194" s="4" t="str">
        <f>[1]UTI!B194</f>
        <v>ARBORS AT CARROLL</v>
      </c>
      <c r="C194" s="3">
        <f>[1]move!Y194</f>
        <v>120</v>
      </c>
      <c r="D194" s="3">
        <f>[1]UTI!Y194</f>
        <v>80</v>
      </c>
      <c r="E194" s="3">
        <f>[1]cath!Y194</f>
        <v>100</v>
      </c>
      <c r="F194" s="3">
        <f>[1]PU!Y194</f>
        <v>80</v>
      </c>
      <c r="G194" s="3">
        <f>[1]falls!Y194</f>
        <v>60</v>
      </c>
      <c r="H194" s="3">
        <f>[1]AP!Y194</f>
        <v>75</v>
      </c>
      <c r="I194" s="3">
        <f>[1]ADL!Y194</f>
        <v>135</v>
      </c>
      <c r="J194" s="3">
        <f>VLOOKUP(A194,[2]ohio!$A$2:$G$929,6,FALSE)</f>
        <v>60</v>
      </c>
      <c r="K194" s="3">
        <f t="shared" ref="K194:K257" si="19">IF(C194=15,0,C194)</f>
        <v>120</v>
      </c>
      <c r="L194" s="3">
        <f t="shared" si="15"/>
        <v>80</v>
      </c>
      <c r="M194" s="3">
        <f t="shared" si="15"/>
        <v>100</v>
      </c>
      <c r="N194" s="3">
        <f t="shared" si="15"/>
        <v>80</v>
      </c>
      <c r="O194" s="3">
        <f t="shared" ref="O194:O257" si="20">IF(G194=20,0,G194)</f>
        <v>60</v>
      </c>
      <c r="P194" s="3">
        <f t="shared" ref="P194:Q257" si="21">IF(H194=15,0,H194)</f>
        <v>75</v>
      </c>
      <c r="Q194" s="3">
        <f t="shared" si="21"/>
        <v>135</v>
      </c>
      <c r="R194" s="3">
        <f>VLOOKUP(A194,[2]ohio!$A$2:$G$929,7,FALSE)</f>
        <v>60</v>
      </c>
      <c r="S194" s="3">
        <f t="shared" si="16"/>
        <v>710</v>
      </c>
      <c r="T194" s="3">
        <f t="shared" si="17"/>
        <v>35.5</v>
      </c>
      <c r="U194" s="3">
        <f t="shared" si="18"/>
        <v>35.5</v>
      </c>
    </row>
    <row r="195" spans="1:21" x14ac:dyDescent="0.35">
      <c r="A195" s="3">
        <f>[1]UTI!A195</f>
        <v>365475</v>
      </c>
      <c r="B195" s="4" t="str">
        <f>[1]UTI!B195</f>
        <v>LIBERTY NURSING CENTER OF MANSFIELD</v>
      </c>
      <c r="C195" s="3">
        <f>[1]move!Y195</f>
        <v>150</v>
      </c>
      <c r="D195" s="3">
        <f>[1]UTI!Y195</f>
        <v>100</v>
      </c>
      <c r="E195" s="3">
        <f>[1]cath!Y195</f>
        <v>100</v>
      </c>
      <c r="F195" s="3">
        <f>[1]PU!Y195</f>
        <v>80</v>
      </c>
      <c r="G195" s="3">
        <f>[1]falls!Y195</f>
        <v>20</v>
      </c>
      <c r="H195" s="3">
        <f>[1]AP!Y195</f>
        <v>120</v>
      </c>
      <c r="I195" s="3">
        <f>[1]ADL!Y195</f>
        <v>150</v>
      </c>
      <c r="J195" s="3">
        <f>VLOOKUP(A195,[2]ohio!$A$2:$G$929,6,FALSE)</f>
        <v>80</v>
      </c>
      <c r="K195" s="3">
        <f t="shared" si="19"/>
        <v>150</v>
      </c>
      <c r="L195" s="3">
        <f t="shared" ref="L195:O258" si="22">IF(D195=20,0,D195)</f>
        <v>100</v>
      </c>
      <c r="M195" s="3">
        <f t="shared" si="22"/>
        <v>100</v>
      </c>
      <c r="N195" s="3">
        <f t="shared" si="22"/>
        <v>80</v>
      </c>
      <c r="O195" s="3">
        <f t="shared" si="20"/>
        <v>0</v>
      </c>
      <c r="P195" s="3">
        <f t="shared" si="21"/>
        <v>120</v>
      </c>
      <c r="Q195" s="3">
        <f t="shared" si="21"/>
        <v>150</v>
      </c>
      <c r="R195" s="3">
        <f>VLOOKUP(A195,[2]ohio!$A$2:$G$929,7,FALSE)</f>
        <v>80</v>
      </c>
      <c r="S195" s="3">
        <f t="shared" ref="S195:S258" si="23">SUM(K195:R195)</f>
        <v>780</v>
      </c>
      <c r="T195" s="3">
        <f t="shared" ref="T195:T258" si="24">S195/20</f>
        <v>39</v>
      </c>
      <c r="U195" s="3">
        <f t="shared" ref="U195:U258" si="25">IF(T195&lt;$T$932,0,T195)</f>
        <v>39</v>
      </c>
    </row>
    <row r="196" spans="1:21" x14ac:dyDescent="0.35">
      <c r="A196" s="3">
        <f>[1]UTI!A196</f>
        <v>365476</v>
      </c>
      <c r="B196" s="4" t="str">
        <f>[1]UTI!B196</f>
        <v>ASTORIA PLACE OF SILVERTON</v>
      </c>
      <c r="C196" s="3">
        <f>[1]move!Y196</f>
        <v>15</v>
      </c>
      <c r="D196" s="3">
        <f>[1]UTI!Y196</f>
        <v>100</v>
      </c>
      <c r="E196" s="3">
        <f>[1]cath!Y196</f>
        <v>40</v>
      </c>
      <c r="F196" s="3">
        <f>[1]PU!Y196</f>
        <v>60</v>
      </c>
      <c r="G196" s="3">
        <f>[1]falls!Y196</f>
        <v>40</v>
      </c>
      <c r="H196" s="3">
        <f>[1]AP!Y196</f>
        <v>45</v>
      </c>
      <c r="I196" s="3">
        <f>[1]ADL!Y196</f>
        <v>15</v>
      </c>
      <c r="J196" s="3">
        <f>VLOOKUP(A196,[2]ohio!$A$2:$G$929,6,FALSE)</f>
        <v>20</v>
      </c>
      <c r="K196" s="3">
        <f t="shared" si="19"/>
        <v>0</v>
      </c>
      <c r="L196" s="3">
        <f t="shared" si="22"/>
        <v>100</v>
      </c>
      <c r="M196" s="3">
        <f t="shared" si="22"/>
        <v>40</v>
      </c>
      <c r="N196" s="3">
        <f t="shared" si="22"/>
        <v>60</v>
      </c>
      <c r="O196" s="3">
        <f t="shared" si="20"/>
        <v>40</v>
      </c>
      <c r="P196" s="3">
        <f t="shared" si="21"/>
        <v>45</v>
      </c>
      <c r="Q196" s="3">
        <f t="shared" si="21"/>
        <v>0</v>
      </c>
      <c r="R196" s="3">
        <f>VLOOKUP(A196,[2]ohio!$A$2:$G$929,7,FALSE)</f>
        <v>0</v>
      </c>
      <c r="S196" s="3">
        <f t="shared" si="23"/>
        <v>285</v>
      </c>
      <c r="T196" s="3">
        <f t="shared" si="24"/>
        <v>14.25</v>
      </c>
      <c r="U196" s="3">
        <f t="shared" si="25"/>
        <v>14.25</v>
      </c>
    </row>
    <row r="197" spans="1:21" x14ac:dyDescent="0.35">
      <c r="A197" s="3">
        <f>[1]UTI!A197</f>
        <v>365478</v>
      </c>
      <c r="B197" s="4" t="str">
        <f>[1]UTI!B197</f>
        <v>VANCREST OF UPPER SANDUSKY</v>
      </c>
      <c r="C197" s="3">
        <f>[1]move!Y197</f>
        <v>150</v>
      </c>
      <c r="D197" s="3">
        <f>[1]UTI!Y197</f>
        <v>40</v>
      </c>
      <c r="E197" s="3">
        <f>[1]cath!Y197</f>
        <v>100</v>
      </c>
      <c r="F197" s="3">
        <f>[1]PU!Y197</f>
        <v>100</v>
      </c>
      <c r="G197" s="3">
        <f>[1]falls!Y197</f>
        <v>40</v>
      </c>
      <c r="H197" s="3">
        <f>[1]AP!Y197</f>
        <v>90</v>
      </c>
      <c r="I197" s="3">
        <f>[1]ADL!Y197</f>
        <v>150</v>
      </c>
      <c r="J197" s="3">
        <f>VLOOKUP(A197,[2]ohio!$A$2:$G$929,6,FALSE)</f>
        <v>60</v>
      </c>
      <c r="K197" s="3">
        <f t="shared" si="19"/>
        <v>150</v>
      </c>
      <c r="L197" s="3">
        <f t="shared" si="22"/>
        <v>40</v>
      </c>
      <c r="M197" s="3">
        <f t="shared" si="22"/>
        <v>100</v>
      </c>
      <c r="N197" s="3">
        <f t="shared" si="22"/>
        <v>100</v>
      </c>
      <c r="O197" s="3">
        <f t="shared" si="20"/>
        <v>40</v>
      </c>
      <c r="P197" s="3">
        <f t="shared" si="21"/>
        <v>90</v>
      </c>
      <c r="Q197" s="3">
        <f t="shared" si="21"/>
        <v>150</v>
      </c>
      <c r="R197" s="3">
        <f>VLOOKUP(A197,[2]ohio!$A$2:$G$929,7,FALSE)</f>
        <v>60</v>
      </c>
      <c r="S197" s="3">
        <f t="shared" si="23"/>
        <v>730</v>
      </c>
      <c r="T197" s="3">
        <f t="shared" si="24"/>
        <v>36.5</v>
      </c>
      <c r="U197" s="3">
        <f t="shared" si="25"/>
        <v>36.5</v>
      </c>
    </row>
    <row r="198" spans="1:21" x14ac:dyDescent="0.35">
      <c r="A198" s="3">
        <f>[1]UTI!A198</f>
        <v>365480</v>
      </c>
      <c r="B198" s="4" t="str">
        <f>[1]UTI!B198</f>
        <v>RESIDENCE AT SALEM WOODS</v>
      </c>
      <c r="C198" s="3">
        <f>[1]move!Y198</f>
        <v>150</v>
      </c>
      <c r="D198" s="3">
        <f>[1]UTI!Y198</f>
        <v>100</v>
      </c>
      <c r="E198" s="3">
        <f>[1]cath!Y198</f>
        <v>100</v>
      </c>
      <c r="F198" s="3">
        <f>[1]PU!Y198</f>
        <v>80</v>
      </c>
      <c r="G198" s="3">
        <f>[1]falls!Y198</f>
        <v>100</v>
      </c>
      <c r="H198" s="3">
        <f>[1]AP!Y198</f>
        <v>45</v>
      </c>
      <c r="I198" s="3">
        <f>[1]ADL!Y198</f>
        <v>75</v>
      </c>
      <c r="J198" s="3">
        <f>VLOOKUP(A198,[2]ohio!$A$2:$G$929,6,FALSE)</f>
        <v>40</v>
      </c>
      <c r="K198" s="3">
        <f t="shared" si="19"/>
        <v>150</v>
      </c>
      <c r="L198" s="3">
        <f t="shared" si="22"/>
        <v>100</v>
      </c>
      <c r="M198" s="3">
        <f t="shared" si="22"/>
        <v>100</v>
      </c>
      <c r="N198" s="3">
        <f t="shared" si="22"/>
        <v>80</v>
      </c>
      <c r="O198" s="3">
        <f t="shared" si="20"/>
        <v>100</v>
      </c>
      <c r="P198" s="3">
        <f t="shared" si="21"/>
        <v>45</v>
      </c>
      <c r="Q198" s="3">
        <f t="shared" si="21"/>
        <v>75</v>
      </c>
      <c r="R198" s="3">
        <f>VLOOKUP(A198,[2]ohio!$A$2:$G$929,7,FALSE)</f>
        <v>40</v>
      </c>
      <c r="S198" s="3">
        <f t="shared" si="23"/>
        <v>690</v>
      </c>
      <c r="T198" s="3">
        <f t="shared" si="24"/>
        <v>34.5</v>
      </c>
      <c r="U198" s="3">
        <f t="shared" si="25"/>
        <v>34.5</v>
      </c>
    </row>
    <row r="199" spans="1:21" x14ac:dyDescent="0.35">
      <c r="A199" s="3">
        <f>[1]UTI!A199</f>
        <v>365481</v>
      </c>
      <c r="B199" s="4" t="str">
        <f>[1]UTI!B199</f>
        <v>ALTERCARE NEWARK NORTH INC.</v>
      </c>
      <c r="C199" s="3">
        <f>[1]move!Y199</f>
        <v>75</v>
      </c>
      <c r="D199" s="3">
        <f>[1]UTI!Y199</f>
        <v>100</v>
      </c>
      <c r="E199" s="3">
        <f>[1]cath!Y199</f>
        <v>80</v>
      </c>
      <c r="F199" s="3">
        <f>[1]PU!Y199</f>
        <v>40</v>
      </c>
      <c r="G199" s="3">
        <f>[1]falls!Y199</f>
        <v>40</v>
      </c>
      <c r="H199" s="3">
        <f>[1]AP!Y199</f>
        <v>30</v>
      </c>
      <c r="I199" s="3">
        <f>[1]ADL!Y199</f>
        <v>135</v>
      </c>
      <c r="J199" s="3">
        <f>VLOOKUP(A199,[2]ohio!$A$2:$G$929,6,FALSE)</f>
        <v>40</v>
      </c>
      <c r="K199" s="3">
        <f t="shared" si="19"/>
        <v>75</v>
      </c>
      <c r="L199" s="3">
        <f t="shared" si="22"/>
        <v>100</v>
      </c>
      <c r="M199" s="3">
        <f t="shared" si="22"/>
        <v>80</v>
      </c>
      <c r="N199" s="3">
        <f t="shared" si="22"/>
        <v>40</v>
      </c>
      <c r="O199" s="3">
        <f t="shared" si="20"/>
        <v>40</v>
      </c>
      <c r="P199" s="3">
        <f t="shared" si="21"/>
        <v>30</v>
      </c>
      <c r="Q199" s="3">
        <f t="shared" si="21"/>
        <v>135</v>
      </c>
      <c r="R199" s="3">
        <f>VLOOKUP(A199,[2]ohio!$A$2:$G$929,7,FALSE)</f>
        <v>40</v>
      </c>
      <c r="S199" s="3">
        <f t="shared" si="23"/>
        <v>540</v>
      </c>
      <c r="T199" s="3">
        <f t="shared" si="24"/>
        <v>27</v>
      </c>
      <c r="U199" s="3">
        <f t="shared" si="25"/>
        <v>27</v>
      </c>
    </row>
    <row r="200" spans="1:21" x14ac:dyDescent="0.35">
      <c r="A200" s="3">
        <f>[1]UTI!A200</f>
        <v>365482</v>
      </c>
      <c r="B200" s="4" t="str">
        <f>[1]UTI!B200</f>
        <v>ALTERCARE OF NAVARRE CTR FOR REHAB &amp; NRSG CARE</v>
      </c>
      <c r="C200" s="3">
        <f>[1]move!Y200</f>
        <v>75</v>
      </c>
      <c r="D200" s="3">
        <f>[1]UTI!Y200</f>
        <v>100</v>
      </c>
      <c r="E200" s="3">
        <f>[1]cath!Y200</f>
        <v>100</v>
      </c>
      <c r="F200" s="3">
        <f>[1]PU!Y200</f>
        <v>20</v>
      </c>
      <c r="G200" s="3">
        <f>[1]falls!Y200</f>
        <v>40</v>
      </c>
      <c r="H200" s="3">
        <f>[1]AP!Y200</f>
        <v>120</v>
      </c>
      <c r="I200" s="3">
        <f>[1]ADL!Y200</f>
        <v>120</v>
      </c>
      <c r="J200" s="3">
        <f>VLOOKUP(A200,[2]ohio!$A$2:$G$929,6,FALSE)</f>
        <v>40</v>
      </c>
      <c r="K200" s="3">
        <f t="shared" si="19"/>
        <v>75</v>
      </c>
      <c r="L200" s="3">
        <f t="shared" si="22"/>
        <v>100</v>
      </c>
      <c r="M200" s="3">
        <f t="shared" si="22"/>
        <v>100</v>
      </c>
      <c r="N200" s="3">
        <f t="shared" si="22"/>
        <v>0</v>
      </c>
      <c r="O200" s="3">
        <f t="shared" si="20"/>
        <v>40</v>
      </c>
      <c r="P200" s="3">
        <f t="shared" si="21"/>
        <v>120</v>
      </c>
      <c r="Q200" s="3">
        <f t="shared" si="21"/>
        <v>120</v>
      </c>
      <c r="R200" s="3">
        <f>VLOOKUP(A200,[2]ohio!$A$2:$G$929,7,FALSE)</f>
        <v>40</v>
      </c>
      <c r="S200" s="3">
        <f t="shared" si="23"/>
        <v>595</v>
      </c>
      <c r="T200" s="3">
        <f t="shared" si="24"/>
        <v>29.75</v>
      </c>
      <c r="U200" s="3">
        <f t="shared" si="25"/>
        <v>29.75</v>
      </c>
    </row>
    <row r="201" spans="1:21" x14ac:dyDescent="0.35">
      <c r="A201" s="3">
        <f>[1]UTI!A201</f>
        <v>365483</v>
      </c>
      <c r="B201" s="4" t="str">
        <f>[1]UTI!B201</f>
        <v>STILLWATER SKILLED NURSING AND REHABILITATION</v>
      </c>
      <c r="C201" s="3">
        <f>[1]move!Y201</f>
        <v>135</v>
      </c>
      <c r="D201" s="3">
        <f>[1]UTI!Y201</f>
        <v>100</v>
      </c>
      <c r="E201" s="3">
        <f>[1]cath!Y201</f>
        <v>100</v>
      </c>
      <c r="F201" s="3">
        <f>[1]PU!Y201</f>
        <v>80</v>
      </c>
      <c r="G201" s="3">
        <f>[1]falls!Y201</f>
        <v>20</v>
      </c>
      <c r="H201" s="3">
        <f>[1]AP!Y201</f>
        <v>0</v>
      </c>
      <c r="I201" s="3">
        <f>[1]ADL!Y201</f>
        <v>105</v>
      </c>
      <c r="J201" s="3">
        <f>VLOOKUP(A201,[2]ohio!$A$2:$G$929,6,FALSE)</f>
        <v>80</v>
      </c>
      <c r="K201" s="3">
        <f t="shared" si="19"/>
        <v>135</v>
      </c>
      <c r="L201" s="3">
        <f t="shared" si="22"/>
        <v>100</v>
      </c>
      <c r="M201" s="3">
        <f t="shared" si="22"/>
        <v>100</v>
      </c>
      <c r="N201" s="3">
        <f t="shared" si="22"/>
        <v>80</v>
      </c>
      <c r="O201" s="3">
        <f t="shared" si="20"/>
        <v>0</v>
      </c>
      <c r="P201" s="3">
        <f t="shared" si="21"/>
        <v>0</v>
      </c>
      <c r="Q201" s="3">
        <f t="shared" si="21"/>
        <v>105</v>
      </c>
      <c r="R201" s="3">
        <f>VLOOKUP(A201,[2]ohio!$A$2:$G$929,7,FALSE)</f>
        <v>80</v>
      </c>
      <c r="S201" s="3">
        <f t="shared" si="23"/>
        <v>600</v>
      </c>
      <c r="T201" s="3">
        <f t="shared" si="24"/>
        <v>30</v>
      </c>
      <c r="U201" s="3">
        <f t="shared" si="25"/>
        <v>30</v>
      </c>
    </row>
    <row r="202" spans="1:21" x14ac:dyDescent="0.35">
      <c r="A202" s="3">
        <f>[1]UTI!A202</f>
        <v>365485</v>
      </c>
      <c r="B202" s="4" t="str">
        <f>[1]UTI!B202</f>
        <v>FLINT RIDGE NRSG &amp; REHAB CTR</v>
      </c>
      <c r="C202" s="3">
        <f>[1]move!Y202</f>
        <v>90</v>
      </c>
      <c r="D202" s="3">
        <f>[1]UTI!Y202</f>
        <v>100</v>
      </c>
      <c r="E202" s="3">
        <f>[1]cath!Y202</f>
        <v>100</v>
      </c>
      <c r="F202" s="3">
        <f>[1]PU!Y202</f>
        <v>80</v>
      </c>
      <c r="G202" s="3">
        <f>[1]falls!Y202</f>
        <v>60</v>
      </c>
      <c r="H202" s="3">
        <f>[1]AP!Y202</f>
        <v>150</v>
      </c>
      <c r="I202" s="3">
        <f>[1]ADL!Y202</f>
        <v>105</v>
      </c>
      <c r="J202" s="3">
        <f>VLOOKUP(A202,[2]ohio!$A$2:$G$929,6,FALSE)</f>
        <v>40</v>
      </c>
      <c r="K202" s="3">
        <f t="shared" si="19"/>
        <v>90</v>
      </c>
      <c r="L202" s="3">
        <f t="shared" si="22"/>
        <v>100</v>
      </c>
      <c r="M202" s="3">
        <f t="shared" si="22"/>
        <v>100</v>
      </c>
      <c r="N202" s="3">
        <f t="shared" si="22"/>
        <v>80</v>
      </c>
      <c r="O202" s="3">
        <f t="shared" si="20"/>
        <v>60</v>
      </c>
      <c r="P202" s="3">
        <f t="shared" si="21"/>
        <v>150</v>
      </c>
      <c r="Q202" s="3">
        <f t="shared" si="21"/>
        <v>105</v>
      </c>
      <c r="R202" s="3">
        <f>VLOOKUP(A202,[2]ohio!$A$2:$G$929,7,FALSE)</f>
        <v>40</v>
      </c>
      <c r="S202" s="3">
        <f t="shared" si="23"/>
        <v>725</v>
      </c>
      <c r="T202" s="3">
        <f t="shared" si="24"/>
        <v>36.25</v>
      </c>
      <c r="U202" s="3">
        <f t="shared" si="25"/>
        <v>36.25</v>
      </c>
    </row>
    <row r="203" spans="1:21" x14ac:dyDescent="0.35">
      <c r="A203" s="3">
        <f>[1]UTI!A203</f>
        <v>365487</v>
      </c>
      <c r="B203" s="4" t="str">
        <f>[1]UTI!B203</f>
        <v>MOUNT SAINT JOSEPH REHAB CENTER</v>
      </c>
      <c r="C203" s="3">
        <f>[1]move!Y203</f>
        <v>150</v>
      </c>
      <c r="D203" s="3">
        <f>[1]UTI!Y203</f>
        <v>60</v>
      </c>
      <c r="E203" s="3">
        <f>[1]cath!Y203</f>
        <v>100</v>
      </c>
      <c r="F203" s="3">
        <f>[1]PU!Y203</f>
        <v>20</v>
      </c>
      <c r="G203" s="3">
        <f>[1]falls!Y203</f>
        <v>40</v>
      </c>
      <c r="H203" s="3">
        <f>[1]AP!Y203</f>
        <v>60</v>
      </c>
      <c r="I203" s="3">
        <f>[1]ADL!Y203</f>
        <v>120</v>
      </c>
      <c r="J203" s="3">
        <f>VLOOKUP(A203,[2]ohio!$A$2:$G$929,6,FALSE)</f>
        <v>100</v>
      </c>
      <c r="K203" s="3">
        <f t="shared" si="19"/>
        <v>150</v>
      </c>
      <c r="L203" s="3">
        <f t="shared" si="22"/>
        <v>60</v>
      </c>
      <c r="M203" s="3">
        <f t="shared" si="22"/>
        <v>100</v>
      </c>
      <c r="N203" s="3">
        <f t="shared" si="22"/>
        <v>0</v>
      </c>
      <c r="O203" s="3">
        <f t="shared" si="20"/>
        <v>40</v>
      </c>
      <c r="P203" s="3">
        <f t="shared" si="21"/>
        <v>60</v>
      </c>
      <c r="Q203" s="3">
        <f t="shared" si="21"/>
        <v>120</v>
      </c>
      <c r="R203" s="3">
        <f>VLOOKUP(A203,[2]ohio!$A$2:$G$929,7,FALSE)</f>
        <v>100</v>
      </c>
      <c r="S203" s="3">
        <f t="shared" si="23"/>
        <v>630</v>
      </c>
      <c r="T203" s="3">
        <f t="shared" si="24"/>
        <v>31.5</v>
      </c>
      <c r="U203" s="3">
        <f t="shared" si="25"/>
        <v>31.5</v>
      </c>
    </row>
    <row r="204" spans="1:21" x14ac:dyDescent="0.35">
      <c r="A204" s="3">
        <f>[1]UTI!A204</f>
        <v>365488</v>
      </c>
      <c r="B204" s="4" t="str">
        <f>[1]UTI!B204</f>
        <v>CONTINUING HEALTHCARE OF TOLEDO</v>
      </c>
      <c r="C204" s="3">
        <f>[1]move!Y204</f>
        <v>135</v>
      </c>
      <c r="D204" s="3">
        <f>[1]UTI!Y204</f>
        <v>100</v>
      </c>
      <c r="E204" s="3">
        <f>[1]cath!Y204</f>
        <v>100</v>
      </c>
      <c r="F204" s="3">
        <f>[1]PU!Y204</f>
        <v>60</v>
      </c>
      <c r="G204" s="3">
        <f>[1]falls!Y204</f>
        <v>100</v>
      </c>
      <c r="H204" s="3">
        <f>[1]AP!Y204</f>
        <v>150</v>
      </c>
      <c r="I204" s="3">
        <f>[1]ADL!Y204</f>
        <v>90</v>
      </c>
      <c r="J204" s="3">
        <f>VLOOKUP(A204,[2]ohio!$A$2:$G$929,6,FALSE)</f>
        <v>40</v>
      </c>
      <c r="K204" s="3">
        <f t="shared" si="19"/>
        <v>135</v>
      </c>
      <c r="L204" s="3">
        <f t="shared" si="22"/>
        <v>100</v>
      </c>
      <c r="M204" s="3">
        <f t="shared" si="22"/>
        <v>100</v>
      </c>
      <c r="N204" s="3">
        <f t="shared" si="22"/>
        <v>60</v>
      </c>
      <c r="O204" s="3">
        <f t="shared" si="20"/>
        <v>100</v>
      </c>
      <c r="P204" s="3">
        <f t="shared" si="21"/>
        <v>150</v>
      </c>
      <c r="Q204" s="3">
        <f t="shared" si="21"/>
        <v>90</v>
      </c>
      <c r="R204" s="3">
        <f>VLOOKUP(A204,[2]ohio!$A$2:$G$929,7,FALSE)</f>
        <v>40</v>
      </c>
      <c r="S204" s="3">
        <f t="shared" si="23"/>
        <v>775</v>
      </c>
      <c r="T204" s="3">
        <f t="shared" si="24"/>
        <v>38.75</v>
      </c>
      <c r="U204" s="3">
        <f t="shared" si="25"/>
        <v>38.75</v>
      </c>
    </row>
    <row r="205" spans="1:21" x14ac:dyDescent="0.35">
      <c r="A205" s="3">
        <f>[1]UTI!A205</f>
        <v>365489</v>
      </c>
      <c r="B205" s="4" t="str">
        <f>[1]UTI!B205</f>
        <v>EDGEWOOD MANOR REHABILITATION  &amp; HEALTHCARE CENTER</v>
      </c>
      <c r="C205" s="3">
        <f>[1]move!Y205</f>
        <v>150</v>
      </c>
      <c r="D205" s="3">
        <f>[1]UTI!Y205</f>
        <v>100</v>
      </c>
      <c r="E205" s="3">
        <f>[1]cath!Y205</f>
        <v>100</v>
      </c>
      <c r="F205" s="3">
        <f>[1]PU!Y205</f>
        <v>80</v>
      </c>
      <c r="G205" s="3">
        <f>[1]falls!Y205</f>
        <v>60</v>
      </c>
      <c r="H205" s="3">
        <f>[1]AP!Y205</f>
        <v>90</v>
      </c>
      <c r="I205" s="3">
        <f>[1]ADL!Y205</f>
        <v>150</v>
      </c>
      <c r="J205" s="3">
        <f>VLOOKUP(A205,[2]ohio!$A$2:$G$929,6,FALSE)</f>
        <v>20</v>
      </c>
      <c r="K205" s="3">
        <f t="shared" si="19"/>
        <v>150</v>
      </c>
      <c r="L205" s="3">
        <f t="shared" si="22"/>
        <v>100</v>
      </c>
      <c r="M205" s="3">
        <f t="shared" si="22"/>
        <v>100</v>
      </c>
      <c r="N205" s="3">
        <f t="shared" si="22"/>
        <v>80</v>
      </c>
      <c r="O205" s="3">
        <f t="shared" si="20"/>
        <v>60</v>
      </c>
      <c r="P205" s="3">
        <f t="shared" si="21"/>
        <v>90</v>
      </c>
      <c r="Q205" s="3">
        <f t="shared" si="21"/>
        <v>150</v>
      </c>
      <c r="R205" s="3">
        <f>VLOOKUP(A205,[2]ohio!$A$2:$G$929,7,FALSE)</f>
        <v>0</v>
      </c>
      <c r="S205" s="3">
        <f t="shared" si="23"/>
        <v>730</v>
      </c>
      <c r="T205" s="3">
        <f t="shared" si="24"/>
        <v>36.5</v>
      </c>
      <c r="U205" s="3">
        <f t="shared" si="25"/>
        <v>36.5</v>
      </c>
    </row>
    <row r="206" spans="1:21" x14ac:dyDescent="0.35">
      <c r="A206" s="3">
        <f>[1]UTI!A206</f>
        <v>365492</v>
      </c>
      <c r="B206" s="4" t="str">
        <f>[1]UTI!B206</f>
        <v>GRAND RIVER HEALTH &amp; REHAB CENTER</v>
      </c>
      <c r="C206" s="3">
        <f>[1]move!Y206</f>
        <v>150</v>
      </c>
      <c r="D206" s="3">
        <f>[1]UTI!Y206</f>
        <v>80</v>
      </c>
      <c r="E206" s="3">
        <f>[1]cath!Y206</f>
        <v>100</v>
      </c>
      <c r="F206" s="3">
        <f>[1]PU!Y206</f>
        <v>80</v>
      </c>
      <c r="G206" s="3">
        <f>[1]falls!Y206</f>
        <v>60</v>
      </c>
      <c r="H206" s="3">
        <f>[1]AP!Y206</f>
        <v>135</v>
      </c>
      <c r="I206" s="3">
        <f>[1]ADL!Y206</f>
        <v>150</v>
      </c>
      <c r="J206" s="3">
        <f>VLOOKUP(A206,[2]ohio!$A$2:$G$929,6,FALSE)</f>
        <v>60</v>
      </c>
      <c r="K206" s="3">
        <f t="shared" si="19"/>
        <v>150</v>
      </c>
      <c r="L206" s="3">
        <f t="shared" si="22"/>
        <v>80</v>
      </c>
      <c r="M206" s="3">
        <f t="shared" si="22"/>
        <v>100</v>
      </c>
      <c r="N206" s="3">
        <f t="shared" si="22"/>
        <v>80</v>
      </c>
      <c r="O206" s="3">
        <f t="shared" si="20"/>
        <v>60</v>
      </c>
      <c r="P206" s="3">
        <f t="shared" si="21"/>
        <v>135</v>
      </c>
      <c r="Q206" s="3">
        <f t="shared" si="21"/>
        <v>150</v>
      </c>
      <c r="R206" s="3">
        <f>VLOOKUP(A206,[2]ohio!$A$2:$G$929,7,FALSE)</f>
        <v>60</v>
      </c>
      <c r="S206" s="3">
        <f t="shared" si="23"/>
        <v>815</v>
      </c>
      <c r="T206" s="3">
        <f t="shared" si="24"/>
        <v>40.75</v>
      </c>
      <c r="U206" s="3">
        <f t="shared" si="25"/>
        <v>40.75</v>
      </c>
    </row>
    <row r="207" spans="1:21" x14ac:dyDescent="0.35">
      <c r="A207" s="3">
        <f>[1]UTI!A207</f>
        <v>365493</v>
      </c>
      <c r="B207" s="4" t="str">
        <f>[1]UTI!B207</f>
        <v>BETHANY VILLAGE</v>
      </c>
      <c r="C207" s="3">
        <f>[1]move!Y207</f>
        <v>120</v>
      </c>
      <c r="D207" s="3">
        <f>[1]UTI!Y207</f>
        <v>80</v>
      </c>
      <c r="E207" s="3">
        <f>[1]cath!Y207</f>
        <v>100</v>
      </c>
      <c r="F207" s="3">
        <f>[1]PU!Y207</f>
        <v>60</v>
      </c>
      <c r="G207" s="3">
        <f>[1]falls!Y207</f>
        <v>40</v>
      </c>
      <c r="H207" s="3">
        <f>[1]AP!Y207</f>
        <v>60</v>
      </c>
      <c r="I207" s="3">
        <f>[1]ADL!Y207</f>
        <v>120</v>
      </c>
      <c r="J207" s="3">
        <f>VLOOKUP(A207,[2]ohio!$A$2:$G$929,6,FALSE)</f>
        <v>80</v>
      </c>
      <c r="K207" s="3">
        <f t="shared" si="19"/>
        <v>120</v>
      </c>
      <c r="L207" s="3">
        <f t="shared" si="22"/>
        <v>80</v>
      </c>
      <c r="M207" s="3">
        <f t="shared" si="22"/>
        <v>100</v>
      </c>
      <c r="N207" s="3">
        <f t="shared" si="22"/>
        <v>60</v>
      </c>
      <c r="O207" s="3">
        <f t="shared" si="20"/>
        <v>40</v>
      </c>
      <c r="P207" s="3">
        <f t="shared" si="21"/>
        <v>60</v>
      </c>
      <c r="Q207" s="3">
        <f t="shared" si="21"/>
        <v>120</v>
      </c>
      <c r="R207" s="3">
        <f>VLOOKUP(A207,[2]ohio!$A$2:$G$929,7,FALSE)</f>
        <v>80</v>
      </c>
      <c r="S207" s="3">
        <f t="shared" si="23"/>
        <v>660</v>
      </c>
      <c r="T207" s="3">
        <f t="shared" si="24"/>
        <v>33</v>
      </c>
      <c r="U207" s="3">
        <f t="shared" si="25"/>
        <v>33</v>
      </c>
    </row>
    <row r="208" spans="1:21" x14ac:dyDescent="0.35">
      <c r="A208" s="3">
        <f>[1]UTI!A208</f>
        <v>365494</v>
      </c>
      <c r="B208" s="4" t="str">
        <f>[1]UTI!B208</f>
        <v>CHAPEL HILL COMMUNITY</v>
      </c>
      <c r="C208" s="3">
        <f>[1]move!Y208</f>
        <v>105</v>
      </c>
      <c r="D208" s="3">
        <f>[1]UTI!Y208</f>
        <v>100</v>
      </c>
      <c r="E208" s="3">
        <f>[1]cath!Y208</f>
        <v>100</v>
      </c>
      <c r="F208" s="3">
        <f>[1]PU!Y208</f>
        <v>60</v>
      </c>
      <c r="G208" s="3">
        <f>[1]falls!Y208</f>
        <v>20</v>
      </c>
      <c r="H208" s="3">
        <f>[1]AP!Y208</f>
        <v>105</v>
      </c>
      <c r="I208" s="3">
        <f>[1]ADL!Y208</f>
        <v>105</v>
      </c>
      <c r="J208" s="3">
        <f>VLOOKUP(A208,[2]ohio!$A$2:$G$929,6,FALSE)</f>
        <v>40</v>
      </c>
      <c r="K208" s="3">
        <f t="shared" si="19"/>
        <v>105</v>
      </c>
      <c r="L208" s="3">
        <f t="shared" si="22"/>
        <v>100</v>
      </c>
      <c r="M208" s="3">
        <f t="shared" si="22"/>
        <v>100</v>
      </c>
      <c r="N208" s="3">
        <f t="shared" si="22"/>
        <v>60</v>
      </c>
      <c r="O208" s="3">
        <f t="shared" si="20"/>
        <v>0</v>
      </c>
      <c r="P208" s="3">
        <f t="shared" si="21"/>
        <v>105</v>
      </c>
      <c r="Q208" s="3">
        <f t="shared" si="21"/>
        <v>105</v>
      </c>
      <c r="R208" s="3">
        <f>VLOOKUP(A208,[2]ohio!$A$2:$G$929,7,FALSE)</f>
        <v>40</v>
      </c>
      <c r="S208" s="3">
        <f t="shared" si="23"/>
        <v>615</v>
      </c>
      <c r="T208" s="3">
        <f t="shared" si="24"/>
        <v>30.75</v>
      </c>
      <c r="U208" s="3">
        <f t="shared" si="25"/>
        <v>30.75</v>
      </c>
    </row>
    <row r="209" spans="1:21" x14ac:dyDescent="0.35">
      <c r="A209" s="3">
        <f>[1]UTI!A209</f>
        <v>365495</v>
      </c>
      <c r="B209" s="4" t="str">
        <f>[1]UTI!B209</f>
        <v>EVERGREEN HEALTHCARE CENTER</v>
      </c>
      <c r="C209" s="3">
        <f>[1]move!Y209</f>
        <v>150</v>
      </c>
      <c r="D209" s="3">
        <f>[1]UTI!Y209</f>
        <v>100</v>
      </c>
      <c r="E209" s="3">
        <f>[1]cath!Y209</f>
        <v>100</v>
      </c>
      <c r="F209" s="3">
        <f>[1]PU!Y209</f>
        <v>20</v>
      </c>
      <c r="G209" s="3">
        <f>[1]falls!Y209</f>
        <v>40</v>
      </c>
      <c r="H209" s="3">
        <f>[1]AP!Y209</f>
        <v>135</v>
      </c>
      <c r="I209" s="3">
        <f>[1]ADL!Y209</f>
        <v>150</v>
      </c>
      <c r="J209" s="3">
        <f>VLOOKUP(A209,[2]ohio!$A$2:$G$929,6,FALSE)</f>
        <v>20</v>
      </c>
      <c r="K209" s="3">
        <f t="shared" si="19"/>
        <v>150</v>
      </c>
      <c r="L209" s="3">
        <f t="shared" si="22"/>
        <v>100</v>
      </c>
      <c r="M209" s="3">
        <f t="shared" si="22"/>
        <v>100</v>
      </c>
      <c r="N209" s="3">
        <f t="shared" si="22"/>
        <v>0</v>
      </c>
      <c r="O209" s="3">
        <f t="shared" si="20"/>
        <v>40</v>
      </c>
      <c r="P209" s="3">
        <f t="shared" si="21"/>
        <v>135</v>
      </c>
      <c r="Q209" s="3">
        <f t="shared" si="21"/>
        <v>150</v>
      </c>
      <c r="R209" s="3">
        <f>VLOOKUP(A209,[2]ohio!$A$2:$G$929,7,FALSE)</f>
        <v>0</v>
      </c>
      <c r="S209" s="3">
        <f t="shared" si="23"/>
        <v>675</v>
      </c>
      <c r="T209" s="3">
        <f t="shared" si="24"/>
        <v>33.75</v>
      </c>
      <c r="U209" s="3">
        <f t="shared" si="25"/>
        <v>33.75</v>
      </c>
    </row>
    <row r="210" spans="1:21" x14ac:dyDescent="0.35">
      <c r="A210" s="3">
        <f>[1]UTI!A210</f>
        <v>365496</v>
      </c>
      <c r="B210" s="4" t="str">
        <f>[1]UTI!B210</f>
        <v>ARBORS AT WOODSFIELD</v>
      </c>
      <c r="C210" s="3">
        <f>[1]move!Y210</f>
        <v>120</v>
      </c>
      <c r="D210" s="3">
        <f>[1]UTI!Y210</f>
        <v>60</v>
      </c>
      <c r="E210" s="3">
        <f>[1]cath!Y210</f>
        <v>100</v>
      </c>
      <c r="F210" s="3">
        <f>[1]PU!Y210</f>
        <v>60</v>
      </c>
      <c r="G210" s="3">
        <f>[1]falls!Y210</f>
        <v>40</v>
      </c>
      <c r="H210" s="3">
        <f>[1]AP!Y210</f>
        <v>150</v>
      </c>
      <c r="I210" s="3">
        <f>[1]ADL!Y210</f>
        <v>135</v>
      </c>
      <c r="J210" s="3">
        <f>VLOOKUP(A210,[2]ohio!$A$2:$G$929,6,FALSE)</f>
        <v>60</v>
      </c>
      <c r="K210" s="3">
        <f t="shared" si="19"/>
        <v>120</v>
      </c>
      <c r="L210" s="3">
        <f t="shared" si="22"/>
        <v>60</v>
      </c>
      <c r="M210" s="3">
        <f t="shared" si="22"/>
        <v>100</v>
      </c>
      <c r="N210" s="3">
        <f t="shared" si="22"/>
        <v>60</v>
      </c>
      <c r="O210" s="3">
        <f t="shared" si="20"/>
        <v>40</v>
      </c>
      <c r="P210" s="3">
        <f t="shared" si="21"/>
        <v>150</v>
      </c>
      <c r="Q210" s="3">
        <f t="shared" si="21"/>
        <v>135</v>
      </c>
      <c r="R210" s="3">
        <f>VLOOKUP(A210,[2]ohio!$A$2:$G$929,7,FALSE)</f>
        <v>60</v>
      </c>
      <c r="S210" s="3">
        <f t="shared" si="23"/>
        <v>725</v>
      </c>
      <c r="T210" s="3">
        <f t="shared" si="24"/>
        <v>36.25</v>
      </c>
      <c r="U210" s="3">
        <f t="shared" si="25"/>
        <v>36.25</v>
      </c>
    </row>
    <row r="211" spans="1:21" x14ac:dyDescent="0.35">
      <c r="A211" s="3">
        <f>[1]UTI!A211</f>
        <v>365497</v>
      </c>
      <c r="B211" s="4" t="str">
        <f>[1]UTI!B211</f>
        <v>VILLAGE AT THE GREENE</v>
      </c>
      <c r="C211" s="3">
        <f>[1]move!Y211</f>
        <v>30</v>
      </c>
      <c r="D211" s="3">
        <f>[1]UTI!Y211</f>
        <v>100</v>
      </c>
      <c r="E211" s="3">
        <f>[1]cath!Y211</f>
        <v>100</v>
      </c>
      <c r="F211" s="3">
        <f>[1]PU!Y211</f>
        <v>60</v>
      </c>
      <c r="G211" s="3">
        <f>[1]falls!Y211</f>
        <v>40</v>
      </c>
      <c r="H211" s="3">
        <f>[1]AP!Y211</f>
        <v>45</v>
      </c>
      <c r="I211" s="3">
        <f>[1]ADL!Y211</f>
        <v>30</v>
      </c>
      <c r="J211" s="3">
        <f>VLOOKUP(A211,[2]ohio!$A$2:$G$929,6,FALSE)</f>
        <v>40</v>
      </c>
      <c r="K211" s="3">
        <f t="shared" si="19"/>
        <v>30</v>
      </c>
      <c r="L211" s="3">
        <f t="shared" si="22"/>
        <v>100</v>
      </c>
      <c r="M211" s="3">
        <f t="shared" si="22"/>
        <v>100</v>
      </c>
      <c r="N211" s="3">
        <f t="shared" si="22"/>
        <v>60</v>
      </c>
      <c r="O211" s="3">
        <f t="shared" si="20"/>
        <v>40</v>
      </c>
      <c r="P211" s="3">
        <f t="shared" si="21"/>
        <v>45</v>
      </c>
      <c r="Q211" s="3">
        <f t="shared" si="21"/>
        <v>30</v>
      </c>
      <c r="R211" s="3">
        <f>VLOOKUP(A211,[2]ohio!$A$2:$G$929,7,FALSE)</f>
        <v>40</v>
      </c>
      <c r="S211" s="3">
        <f t="shared" si="23"/>
        <v>445</v>
      </c>
      <c r="T211" s="3">
        <f t="shared" si="24"/>
        <v>22.25</v>
      </c>
      <c r="U211" s="3">
        <f t="shared" si="25"/>
        <v>22.25</v>
      </c>
    </row>
    <row r="212" spans="1:21" x14ac:dyDescent="0.35">
      <c r="A212" s="3">
        <f>[1]UTI!A212</f>
        <v>365498</v>
      </c>
      <c r="B212" s="4" t="str">
        <f>[1]UTI!B212</f>
        <v>OTTAWA CO RIVERVIEW NURSING HO</v>
      </c>
      <c r="C212" s="3">
        <f>[1]move!Y212</f>
        <v>135</v>
      </c>
      <c r="D212" s="3">
        <f>[1]UTI!Y212</f>
        <v>60</v>
      </c>
      <c r="E212" s="3">
        <f>[1]cath!Y212</f>
        <v>60</v>
      </c>
      <c r="F212" s="3">
        <f>[1]PU!Y212</f>
        <v>40</v>
      </c>
      <c r="G212" s="3">
        <f>[1]falls!Y212</f>
        <v>80</v>
      </c>
      <c r="H212" s="3">
        <f>[1]AP!Y212</f>
        <v>120</v>
      </c>
      <c r="I212" s="3">
        <f>[1]ADL!Y212</f>
        <v>105</v>
      </c>
      <c r="J212" s="3">
        <f>VLOOKUP(A212,[2]ohio!$A$2:$G$929,6,FALSE)</f>
        <v>100</v>
      </c>
      <c r="K212" s="3">
        <f t="shared" si="19"/>
        <v>135</v>
      </c>
      <c r="L212" s="3">
        <f t="shared" si="22"/>
        <v>60</v>
      </c>
      <c r="M212" s="3">
        <f t="shared" si="22"/>
        <v>60</v>
      </c>
      <c r="N212" s="3">
        <f t="shared" si="22"/>
        <v>40</v>
      </c>
      <c r="O212" s="3">
        <f t="shared" si="20"/>
        <v>80</v>
      </c>
      <c r="P212" s="3">
        <f t="shared" si="21"/>
        <v>120</v>
      </c>
      <c r="Q212" s="3">
        <f t="shared" si="21"/>
        <v>105</v>
      </c>
      <c r="R212" s="3">
        <f>VLOOKUP(A212,[2]ohio!$A$2:$G$929,7,FALSE)</f>
        <v>100</v>
      </c>
      <c r="S212" s="3">
        <f t="shared" si="23"/>
        <v>700</v>
      </c>
      <c r="T212" s="3">
        <f t="shared" si="24"/>
        <v>35</v>
      </c>
      <c r="U212" s="3">
        <f t="shared" si="25"/>
        <v>35</v>
      </c>
    </row>
    <row r="213" spans="1:21" x14ac:dyDescent="0.35">
      <c r="A213" s="3">
        <f>[1]UTI!A213</f>
        <v>365504</v>
      </c>
      <c r="B213" s="4" t="str">
        <f>[1]UTI!B213</f>
        <v>WESLEY GLEN HEALTH SERVICES CORP</v>
      </c>
      <c r="C213" s="3">
        <f>[1]move!Y213</f>
        <v>60</v>
      </c>
      <c r="D213" s="3">
        <f>[1]UTI!Y213</f>
        <v>100</v>
      </c>
      <c r="E213" s="3">
        <f>[1]cath!Y213</f>
        <v>60</v>
      </c>
      <c r="F213" s="3">
        <f>[1]PU!Y213</f>
        <v>40</v>
      </c>
      <c r="G213" s="3">
        <f>[1]falls!Y213</f>
        <v>40</v>
      </c>
      <c r="H213" s="3">
        <f>[1]AP!Y213</f>
        <v>105</v>
      </c>
      <c r="I213" s="3">
        <f>[1]ADL!Y213</f>
        <v>15</v>
      </c>
      <c r="J213" s="3">
        <f>VLOOKUP(A213,[2]ohio!$A$2:$G$929,6,FALSE)</f>
        <v>100</v>
      </c>
      <c r="K213" s="3">
        <f t="shared" si="19"/>
        <v>60</v>
      </c>
      <c r="L213" s="3">
        <f t="shared" si="22"/>
        <v>100</v>
      </c>
      <c r="M213" s="3">
        <f t="shared" si="22"/>
        <v>60</v>
      </c>
      <c r="N213" s="3">
        <f t="shared" si="22"/>
        <v>40</v>
      </c>
      <c r="O213" s="3">
        <f t="shared" si="20"/>
        <v>40</v>
      </c>
      <c r="P213" s="3">
        <f t="shared" si="21"/>
        <v>105</v>
      </c>
      <c r="Q213" s="3">
        <f t="shared" si="21"/>
        <v>0</v>
      </c>
      <c r="R213" s="3">
        <f>VLOOKUP(A213,[2]ohio!$A$2:$G$929,7,FALSE)</f>
        <v>100</v>
      </c>
      <c r="S213" s="3">
        <f t="shared" si="23"/>
        <v>505</v>
      </c>
      <c r="T213" s="3">
        <f t="shared" si="24"/>
        <v>25.25</v>
      </c>
      <c r="U213" s="3">
        <f t="shared" si="25"/>
        <v>25.25</v>
      </c>
    </row>
    <row r="214" spans="1:21" x14ac:dyDescent="0.35">
      <c r="A214" s="3">
        <f>[1]UTI!A214</f>
        <v>365505</v>
      </c>
      <c r="B214" s="4" t="str">
        <f>[1]UTI!B214</f>
        <v>VILLAGE GREEN HEALTH CAMPUS</v>
      </c>
      <c r="C214" s="3">
        <f>[1]move!Y214</f>
        <v>135</v>
      </c>
      <c r="D214" s="3">
        <f>[1]UTI!Y214</f>
        <v>100</v>
      </c>
      <c r="E214" s="3">
        <f>[1]cath!Y214</f>
        <v>100</v>
      </c>
      <c r="F214" s="3">
        <f>[1]PU!Y214</f>
        <v>80</v>
      </c>
      <c r="G214" s="3">
        <f>[1]falls!Y214</f>
        <v>40</v>
      </c>
      <c r="H214" s="3">
        <f>[1]AP!Y214</f>
        <v>120</v>
      </c>
      <c r="I214" s="3">
        <f>[1]ADL!Y214</f>
        <v>45</v>
      </c>
      <c r="J214" s="3">
        <f>VLOOKUP(A214,[2]ohio!$A$2:$G$929,6,FALSE)</f>
        <v>40</v>
      </c>
      <c r="K214" s="3">
        <f t="shared" si="19"/>
        <v>135</v>
      </c>
      <c r="L214" s="3">
        <f t="shared" si="22"/>
        <v>100</v>
      </c>
      <c r="M214" s="3">
        <f t="shared" si="22"/>
        <v>100</v>
      </c>
      <c r="N214" s="3">
        <f t="shared" si="22"/>
        <v>80</v>
      </c>
      <c r="O214" s="3">
        <f t="shared" si="20"/>
        <v>40</v>
      </c>
      <c r="P214" s="3">
        <f t="shared" si="21"/>
        <v>120</v>
      </c>
      <c r="Q214" s="3">
        <f t="shared" si="21"/>
        <v>45</v>
      </c>
      <c r="R214" s="3">
        <f>VLOOKUP(A214,[2]ohio!$A$2:$G$929,7,FALSE)</f>
        <v>40</v>
      </c>
      <c r="S214" s="3">
        <f t="shared" si="23"/>
        <v>660</v>
      </c>
      <c r="T214" s="3">
        <f t="shared" si="24"/>
        <v>33</v>
      </c>
      <c r="U214" s="3">
        <f t="shared" si="25"/>
        <v>33</v>
      </c>
    </row>
    <row r="215" spans="1:21" x14ac:dyDescent="0.35">
      <c r="A215" s="3">
        <f>[1]UTI!A215</f>
        <v>365506</v>
      </c>
      <c r="B215" s="4" t="str">
        <f>[1]UTI!B215</f>
        <v>OHIO LIVING DOROTHY LOVE</v>
      </c>
      <c r="C215" s="3">
        <f>[1]move!Y215</f>
        <v>120</v>
      </c>
      <c r="D215" s="3">
        <f>[1]UTI!Y215</f>
        <v>60</v>
      </c>
      <c r="E215" s="3">
        <f>[1]cath!Y215</f>
        <v>100</v>
      </c>
      <c r="F215" s="3">
        <f>[1]PU!Y215</f>
        <v>80</v>
      </c>
      <c r="G215" s="3">
        <f>[1]falls!Y215</f>
        <v>40</v>
      </c>
      <c r="H215" s="3">
        <f>[1]AP!Y215</f>
        <v>15</v>
      </c>
      <c r="I215" s="3">
        <f>[1]ADL!Y215</f>
        <v>120</v>
      </c>
      <c r="J215" s="3">
        <f>VLOOKUP(A215,[2]ohio!$A$2:$G$929,6,FALSE)</f>
        <v>80</v>
      </c>
      <c r="K215" s="3">
        <f t="shared" si="19"/>
        <v>120</v>
      </c>
      <c r="L215" s="3">
        <f t="shared" si="22"/>
        <v>60</v>
      </c>
      <c r="M215" s="3">
        <f t="shared" si="22"/>
        <v>100</v>
      </c>
      <c r="N215" s="3">
        <f t="shared" si="22"/>
        <v>80</v>
      </c>
      <c r="O215" s="3">
        <f t="shared" si="20"/>
        <v>40</v>
      </c>
      <c r="P215" s="3">
        <f t="shared" si="21"/>
        <v>0</v>
      </c>
      <c r="Q215" s="3">
        <f t="shared" si="21"/>
        <v>120</v>
      </c>
      <c r="R215" s="3">
        <f>VLOOKUP(A215,[2]ohio!$A$2:$G$929,7,FALSE)</f>
        <v>80</v>
      </c>
      <c r="S215" s="3">
        <f t="shared" si="23"/>
        <v>600</v>
      </c>
      <c r="T215" s="3">
        <f t="shared" si="24"/>
        <v>30</v>
      </c>
      <c r="U215" s="3">
        <f t="shared" si="25"/>
        <v>30</v>
      </c>
    </row>
    <row r="216" spans="1:21" x14ac:dyDescent="0.35">
      <c r="A216" s="3">
        <f>[1]UTI!A216</f>
        <v>365508</v>
      </c>
      <c r="B216" s="4" t="str">
        <f>[1]UTI!B216</f>
        <v>WELCOME NURSING HOME</v>
      </c>
      <c r="C216" s="3">
        <f>[1]move!Y216</f>
        <v>120</v>
      </c>
      <c r="D216" s="3">
        <f>[1]UTI!Y216</f>
        <v>80</v>
      </c>
      <c r="E216" s="3">
        <f>[1]cath!Y216</f>
        <v>100</v>
      </c>
      <c r="F216" s="3">
        <f>[1]PU!Y216</f>
        <v>40</v>
      </c>
      <c r="G216" s="3">
        <f>[1]falls!Y216</f>
        <v>60</v>
      </c>
      <c r="H216" s="3">
        <f>[1]AP!Y216</f>
        <v>60</v>
      </c>
      <c r="I216" s="3">
        <f>[1]ADL!Y216</f>
        <v>120</v>
      </c>
      <c r="J216" s="3">
        <f>VLOOKUP(A216,[2]ohio!$A$2:$G$929,6,FALSE)</f>
        <v>60</v>
      </c>
      <c r="K216" s="3">
        <f t="shared" si="19"/>
        <v>120</v>
      </c>
      <c r="L216" s="3">
        <f t="shared" si="22"/>
        <v>80</v>
      </c>
      <c r="M216" s="3">
        <f t="shared" si="22"/>
        <v>100</v>
      </c>
      <c r="N216" s="3">
        <f t="shared" si="22"/>
        <v>40</v>
      </c>
      <c r="O216" s="3">
        <f t="shared" si="20"/>
        <v>60</v>
      </c>
      <c r="P216" s="3">
        <f t="shared" si="21"/>
        <v>60</v>
      </c>
      <c r="Q216" s="3">
        <f t="shared" si="21"/>
        <v>120</v>
      </c>
      <c r="R216" s="3">
        <f>VLOOKUP(A216,[2]ohio!$A$2:$G$929,7,FALSE)</f>
        <v>60</v>
      </c>
      <c r="S216" s="3">
        <f t="shared" si="23"/>
        <v>640</v>
      </c>
      <c r="T216" s="3">
        <f t="shared" si="24"/>
        <v>32</v>
      </c>
      <c r="U216" s="3">
        <f t="shared" si="25"/>
        <v>32</v>
      </c>
    </row>
    <row r="217" spans="1:21" x14ac:dyDescent="0.35">
      <c r="A217" s="3">
        <f>[1]UTI!A217</f>
        <v>365510</v>
      </c>
      <c r="B217" s="4" t="str">
        <f>[1]UTI!B217</f>
        <v>BETHESDA CARE CENTER</v>
      </c>
      <c r="C217" s="3">
        <f>[1]move!Y217</f>
        <v>90</v>
      </c>
      <c r="D217" s="3">
        <f>[1]UTI!Y217</f>
        <v>100</v>
      </c>
      <c r="E217" s="3">
        <f>[1]cath!Y217</f>
        <v>100</v>
      </c>
      <c r="F217" s="3">
        <f>[1]PU!Y217</f>
        <v>20</v>
      </c>
      <c r="G217" s="3">
        <f>[1]falls!Y217</f>
        <v>20</v>
      </c>
      <c r="H217" s="3">
        <f>[1]AP!Y217</f>
        <v>60</v>
      </c>
      <c r="I217" s="3">
        <f>[1]ADL!Y217</f>
        <v>105</v>
      </c>
      <c r="J217" s="3">
        <f>VLOOKUP(A217,[2]ohio!$A$2:$G$929,6,FALSE)</f>
        <v>40</v>
      </c>
      <c r="K217" s="3">
        <f t="shared" si="19"/>
        <v>90</v>
      </c>
      <c r="L217" s="3">
        <f t="shared" si="22"/>
        <v>100</v>
      </c>
      <c r="M217" s="3">
        <f t="shared" si="22"/>
        <v>100</v>
      </c>
      <c r="N217" s="3">
        <f t="shared" si="22"/>
        <v>0</v>
      </c>
      <c r="O217" s="3">
        <f t="shared" si="20"/>
        <v>0</v>
      </c>
      <c r="P217" s="3">
        <f t="shared" si="21"/>
        <v>60</v>
      </c>
      <c r="Q217" s="3">
        <f t="shared" si="21"/>
        <v>105</v>
      </c>
      <c r="R217" s="3">
        <f>VLOOKUP(A217,[2]ohio!$A$2:$G$929,7,FALSE)</f>
        <v>40</v>
      </c>
      <c r="S217" s="3">
        <f t="shared" si="23"/>
        <v>495</v>
      </c>
      <c r="T217" s="3">
        <f t="shared" si="24"/>
        <v>24.75</v>
      </c>
      <c r="U217" s="3">
        <f t="shared" si="25"/>
        <v>24.75</v>
      </c>
    </row>
    <row r="218" spans="1:21" x14ac:dyDescent="0.35">
      <c r="A218" s="3">
        <f>[1]UTI!A218</f>
        <v>365514</v>
      </c>
      <c r="B218" s="4" t="str">
        <f>[1]UTI!B218</f>
        <v>ALLEN VIEW HEALTHCARE CENTER</v>
      </c>
      <c r="C218" s="3">
        <f>[1]move!Y218</f>
        <v>150</v>
      </c>
      <c r="D218" s="3">
        <f>[1]UTI!Y218</f>
        <v>80</v>
      </c>
      <c r="E218" s="3">
        <f>[1]cath!Y218</f>
        <v>100</v>
      </c>
      <c r="F218" s="3">
        <f>[1]PU!Y218</f>
        <v>60</v>
      </c>
      <c r="G218" s="3">
        <f>[1]falls!Y218</f>
        <v>80</v>
      </c>
      <c r="H218" s="3">
        <f>[1]AP!Y218</f>
        <v>150</v>
      </c>
      <c r="I218" s="3">
        <f>[1]ADL!Y218</f>
        <v>135</v>
      </c>
      <c r="J218" s="3">
        <f>VLOOKUP(A218,[2]ohio!$A$2:$G$929,6,FALSE)</f>
        <v>20</v>
      </c>
      <c r="K218" s="3">
        <f t="shared" si="19"/>
        <v>150</v>
      </c>
      <c r="L218" s="3">
        <f t="shared" si="22"/>
        <v>80</v>
      </c>
      <c r="M218" s="3">
        <f t="shared" si="22"/>
        <v>100</v>
      </c>
      <c r="N218" s="3">
        <f t="shared" si="22"/>
        <v>60</v>
      </c>
      <c r="O218" s="3">
        <f t="shared" si="20"/>
        <v>80</v>
      </c>
      <c r="P218" s="3">
        <f t="shared" si="21"/>
        <v>150</v>
      </c>
      <c r="Q218" s="3">
        <f t="shared" si="21"/>
        <v>135</v>
      </c>
      <c r="R218" s="3">
        <f>VLOOKUP(A218,[2]ohio!$A$2:$G$929,7,FALSE)</f>
        <v>0</v>
      </c>
      <c r="S218" s="3">
        <f t="shared" si="23"/>
        <v>755</v>
      </c>
      <c r="T218" s="3">
        <f t="shared" si="24"/>
        <v>37.75</v>
      </c>
      <c r="U218" s="3">
        <f t="shared" si="25"/>
        <v>37.75</v>
      </c>
    </row>
    <row r="219" spans="1:21" x14ac:dyDescent="0.35">
      <c r="A219" s="3">
        <f>[1]UTI!A219</f>
        <v>365515</v>
      </c>
      <c r="B219" s="4" t="str">
        <f>[1]UTI!B219</f>
        <v>RESPIRATORY AND NURSING CENTER OF DAYTON</v>
      </c>
      <c r="C219" s="3">
        <f>[1]move!Y219</f>
        <v>135</v>
      </c>
      <c r="D219" s="3">
        <f>[1]UTI!Y219</f>
        <v>100</v>
      </c>
      <c r="E219" s="3">
        <f>[1]cath!Y219</f>
        <v>100</v>
      </c>
      <c r="F219" s="3">
        <f>[1]PU!Y219</f>
        <v>20</v>
      </c>
      <c r="G219" s="3">
        <f>[1]falls!Y219</f>
        <v>100</v>
      </c>
      <c r="H219" s="3">
        <f>[1]AP!Y219</f>
        <v>135</v>
      </c>
      <c r="I219" s="3">
        <f>[1]ADL!Y219</f>
        <v>60</v>
      </c>
      <c r="J219" s="3">
        <f>VLOOKUP(A219,[2]ohio!$A$2:$G$929,6,FALSE)</f>
        <v>20</v>
      </c>
      <c r="K219" s="3">
        <f t="shared" si="19"/>
        <v>135</v>
      </c>
      <c r="L219" s="3">
        <f t="shared" si="22"/>
        <v>100</v>
      </c>
      <c r="M219" s="3">
        <f t="shared" si="22"/>
        <v>100</v>
      </c>
      <c r="N219" s="3">
        <f t="shared" si="22"/>
        <v>0</v>
      </c>
      <c r="O219" s="3">
        <f t="shared" si="20"/>
        <v>100</v>
      </c>
      <c r="P219" s="3">
        <f t="shared" si="21"/>
        <v>135</v>
      </c>
      <c r="Q219" s="3">
        <f t="shared" si="21"/>
        <v>60</v>
      </c>
      <c r="R219" s="3">
        <f>VLOOKUP(A219,[2]ohio!$A$2:$G$929,7,FALSE)</f>
        <v>0</v>
      </c>
      <c r="S219" s="3">
        <f t="shared" si="23"/>
        <v>630</v>
      </c>
      <c r="T219" s="3">
        <f t="shared" si="24"/>
        <v>31.5</v>
      </c>
      <c r="U219" s="3">
        <f t="shared" si="25"/>
        <v>31.5</v>
      </c>
    </row>
    <row r="220" spans="1:21" x14ac:dyDescent="0.35">
      <c r="A220" s="3">
        <f>[1]UTI!A220</f>
        <v>365517</v>
      </c>
      <c r="B220" s="4" t="str">
        <f>[1]UTI!B220</f>
        <v>TWILIGHT GARDENS NURSING AND REHABILITATION</v>
      </c>
      <c r="C220" s="3">
        <f>[1]move!Y220</f>
        <v>150</v>
      </c>
      <c r="D220" s="3">
        <f>[1]UTI!Y220</f>
        <v>100</v>
      </c>
      <c r="E220" s="3">
        <f>[1]cath!Y220</f>
        <v>100</v>
      </c>
      <c r="F220" s="3">
        <f>[1]PU!Y220</f>
        <v>20</v>
      </c>
      <c r="G220" s="3">
        <f>[1]falls!Y220</f>
        <v>80</v>
      </c>
      <c r="H220" s="3">
        <f>[1]AP!Y220</f>
        <v>120</v>
      </c>
      <c r="I220" s="3">
        <f>[1]ADL!Y220</f>
        <v>120</v>
      </c>
      <c r="J220" s="3">
        <f>VLOOKUP(A220,[2]ohio!$A$2:$G$929,6,FALSE)</f>
        <v>40</v>
      </c>
      <c r="K220" s="3">
        <f t="shared" si="19"/>
        <v>150</v>
      </c>
      <c r="L220" s="3">
        <f t="shared" si="22"/>
        <v>100</v>
      </c>
      <c r="M220" s="3">
        <f t="shared" si="22"/>
        <v>100</v>
      </c>
      <c r="N220" s="3">
        <f t="shared" si="22"/>
        <v>0</v>
      </c>
      <c r="O220" s="3">
        <f t="shared" si="20"/>
        <v>80</v>
      </c>
      <c r="P220" s="3">
        <f t="shared" si="21"/>
        <v>120</v>
      </c>
      <c r="Q220" s="3">
        <f t="shared" si="21"/>
        <v>120</v>
      </c>
      <c r="R220" s="3">
        <f>VLOOKUP(A220,[2]ohio!$A$2:$G$929,7,FALSE)</f>
        <v>40</v>
      </c>
      <c r="S220" s="3">
        <f t="shared" si="23"/>
        <v>710</v>
      </c>
      <c r="T220" s="3">
        <f t="shared" si="24"/>
        <v>35.5</v>
      </c>
      <c r="U220" s="3">
        <f t="shared" si="25"/>
        <v>35.5</v>
      </c>
    </row>
    <row r="221" spans="1:21" x14ac:dyDescent="0.35">
      <c r="A221" s="3">
        <f>[1]UTI!A221</f>
        <v>365520</v>
      </c>
      <c r="B221" s="4" t="str">
        <f>[1]UTI!B221</f>
        <v>PHOENIX OF MAPLE HEIGHTS</v>
      </c>
      <c r="C221" s="3">
        <f>[1]move!Y221</f>
        <v>150</v>
      </c>
      <c r="D221" s="3">
        <f>[1]UTI!Y221</f>
        <v>60</v>
      </c>
      <c r="E221" s="3">
        <f>[1]cath!Y221</f>
        <v>100</v>
      </c>
      <c r="F221" s="3">
        <f>[1]PU!Y221</f>
        <v>100</v>
      </c>
      <c r="G221" s="3">
        <f>[1]falls!Y221</f>
        <v>100</v>
      </c>
      <c r="H221" s="3">
        <f>[1]AP!Y221</f>
        <v>150</v>
      </c>
      <c r="I221" s="3">
        <f>[1]ADL!Y221</f>
        <v>150</v>
      </c>
      <c r="J221" s="3">
        <f>VLOOKUP(A221,[2]ohio!$A$2:$G$929,6,FALSE)</f>
        <v>20</v>
      </c>
      <c r="K221" s="3">
        <f t="shared" si="19"/>
        <v>150</v>
      </c>
      <c r="L221" s="3">
        <f t="shared" si="22"/>
        <v>60</v>
      </c>
      <c r="M221" s="3">
        <f t="shared" si="22"/>
        <v>100</v>
      </c>
      <c r="N221" s="3">
        <f t="shared" si="22"/>
        <v>100</v>
      </c>
      <c r="O221" s="3">
        <f t="shared" si="20"/>
        <v>100</v>
      </c>
      <c r="P221" s="3">
        <f t="shared" si="21"/>
        <v>150</v>
      </c>
      <c r="Q221" s="3">
        <f t="shared" si="21"/>
        <v>150</v>
      </c>
      <c r="R221" s="3">
        <f>VLOOKUP(A221,[2]ohio!$A$2:$G$929,7,FALSE)</f>
        <v>0</v>
      </c>
      <c r="S221" s="3">
        <f t="shared" si="23"/>
        <v>810</v>
      </c>
      <c r="T221" s="3">
        <f t="shared" si="24"/>
        <v>40.5</v>
      </c>
      <c r="U221" s="3">
        <f t="shared" si="25"/>
        <v>40.5</v>
      </c>
    </row>
    <row r="222" spans="1:21" x14ac:dyDescent="0.35">
      <c r="A222" s="3">
        <f>[1]UTI!A222</f>
        <v>365521</v>
      </c>
      <c r="B222" s="4" t="str">
        <f>[1]UTI!B222</f>
        <v>SAINT LUKE LUTHERAN HOME</v>
      </c>
      <c r="C222" s="3">
        <f>[1]move!Y222</f>
        <v>105</v>
      </c>
      <c r="D222" s="3">
        <f>[1]UTI!Y222</f>
        <v>80</v>
      </c>
      <c r="E222" s="3">
        <f>[1]cath!Y222</f>
        <v>80</v>
      </c>
      <c r="F222" s="3">
        <f>[1]PU!Y222</f>
        <v>80</v>
      </c>
      <c r="G222" s="3">
        <f>[1]falls!Y222</f>
        <v>40</v>
      </c>
      <c r="H222" s="3">
        <f>[1]AP!Y222</f>
        <v>75</v>
      </c>
      <c r="I222" s="3">
        <f>[1]ADL!Y222</f>
        <v>90</v>
      </c>
      <c r="J222" s="3">
        <f>VLOOKUP(A222,[2]ohio!$A$2:$G$929,6,FALSE)</f>
        <v>80</v>
      </c>
      <c r="K222" s="3">
        <f t="shared" si="19"/>
        <v>105</v>
      </c>
      <c r="L222" s="3">
        <f t="shared" si="22"/>
        <v>80</v>
      </c>
      <c r="M222" s="3">
        <f t="shared" si="22"/>
        <v>80</v>
      </c>
      <c r="N222" s="3">
        <f t="shared" si="22"/>
        <v>80</v>
      </c>
      <c r="O222" s="3">
        <f t="shared" si="20"/>
        <v>40</v>
      </c>
      <c r="P222" s="3">
        <f t="shared" si="21"/>
        <v>75</v>
      </c>
      <c r="Q222" s="3">
        <f t="shared" si="21"/>
        <v>90</v>
      </c>
      <c r="R222" s="3">
        <f>VLOOKUP(A222,[2]ohio!$A$2:$G$929,7,FALSE)</f>
        <v>80</v>
      </c>
      <c r="S222" s="3">
        <f t="shared" si="23"/>
        <v>630</v>
      </c>
      <c r="T222" s="3">
        <f t="shared" si="24"/>
        <v>31.5</v>
      </c>
      <c r="U222" s="3">
        <f t="shared" si="25"/>
        <v>31.5</v>
      </c>
    </row>
    <row r="223" spans="1:21" x14ac:dyDescent="0.35">
      <c r="A223" s="3">
        <f>[1]UTI!A223</f>
        <v>365523</v>
      </c>
      <c r="B223" s="4" t="str">
        <f>[1]UTI!B223</f>
        <v>ARBORS AT OREGON</v>
      </c>
      <c r="C223" s="3">
        <f>[1]move!Y223</f>
        <v>150</v>
      </c>
      <c r="D223" s="3">
        <f>[1]UTI!Y223</f>
        <v>100</v>
      </c>
      <c r="E223" s="3">
        <f>[1]cath!Y223</f>
        <v>100</v>
      </c>
      <c r="F223" s="3">
        <f>[1]PU!Y223</f>
        <v>20</v>
      </c>
      <c r="G223" s="3">
        <f>[1]falls!Y223</f>
        <v>100</v>
      </c>
      <c r="H223" s="3">
        <f>[1]AP!Y223</f>
        <v>135</v>
      </c>
      <c r="I223" s="3">
        <f>[1]ADL!Y223</f>
        <v>150</v>
      </c>
      <c r="J223" s="3">
        <f>VLOOKUP(A223,[2]ohio!$A$2:$G$929,6,FALSE)</f>
        <v>40</v>
      </c>
      <c r="K223" s="3">
        <f t="shared" si="19"/>
        <v>150</v>
      </c>
      <c r="L223" s="3">
        <f t="shared" si="22"/>
        <v>100</v>
      </c>
      <c r="M223" s="3">
        <f t="shared" si="22"/>
        <v>100</v>
      </c>
      <c r="N223" s="3">
        <f t="shared" si="22"/>
        <v>0</v>
      </c>
      <c r="O223" s="3">
        <f t="shared" si="20"/>
        <v>100</v>
      </c>
      <c r="P223" s="3">
        <f t="shared" si="21"/>
        <v>135</v>
      </c>
      <c r="Q223" s="3">
        <f t="shared" si="21"/>
        <v>150</v>
      </c>
      <c r="R223" s="3">
        <f>VLOOKUP(A223,[2]ohio!$A$2:$G$929,7,FALSE)</f>
        <v>40</v>
      </c>
      <c r="S223" s="3">
        <f t="shared" si="23"/>
        <v>775</v>
      </c>
      <c r="T223" s="3">
        <f t="shared" si="24"/>
        <v>38.75</v>
      </c>
      <c r="U223" s="3">
        <f t="shared" si="25"/>
        <v>38.75</v>
      </c>
    </row>
    <row r="224" spans="1:21" x14ac:dyDescent="0.35">
      <c r="A224" s="3">
        <f>[1]UTI!A224</f>
        <v>365525</v>
      </c>
      <c r="B224" s="4" t="str">
        <f>[1]UTI!B224</f>
        <v>CENTERBURG RESPIRATORY &amp; SPECIALTY REHAB CTR</v>
      </c>
      <c r="C224" s="3">
        <f>[1]move!Y224</f>
        <v>135</v>
      </c>
      <c r="D224" s="3">
        <f>[1]UTI!Y224</f>
        <v>100</v>
      </c>
      <c r="E224" s="3">
        <f>[1]cath!Y224</f>
        <v>100</v>
      </c>
      <c r="F224" s="3">
        <f>[1]PU!Y224</f>
        <v>60</v>
      </c>
      <c r="G224" s="3">
        <f>[1]falls!Y224</f>
        <v>100</v>
      </c>
      <c r="H224" s="3">
        <f>[1]AP!Y224</f>
        <v>120</v>
      </c>
      <c r="I224" s="3">
        <f>[1]ADL!Y224</f>
        <v>45</v>
      </c>
      <c r="J224" s="3">
        <f>VLOOKUP(A224,[2]ohio!$A$2:$G$929,6,FALSE)</f>
        <v>40</v>
      </c>
      <c r="K224" s="3">
        <f t="shared" si="19"/>
        <v>135</v>
      </c>
      <c r="L224" s="3">
        <f t="shared" si="22"/>
        <v>100</v>
      </c>
      <c r="M224" s="3">
        <f t="shared" si="22"/>
        <v>100</v>
      </c>
      <c r="N224" s="3">
        <f t="shared" si="22"/>
        <v>60</v>
      </c>
      <c r="O224" s="3">
        <f t="shared" si="20"/>
        <v>100</v>
      </c>
      <c r="P224" s="3">
        <f t="shared" si="21"/>
        <v>120</v>
      </c>
      <c r="Q224" s="3">
        <f t="shared" si="21"/>
        <v>45</v>
      </c>
      <c r="R224" s="3">
        <f>VLOOKUP(A224,[2]ohio!$A$2:$G$929,7,FALSE)</f>
        <v>40</v>
      </c>
      <c r="S224" s="3">
        <f t="shared" si="23"/>
        <v>700</v>
      </c>
      <c r="T224" s="3">
        <f t="shared" si="24"/>
        <v>35</v>
      </c>
      <c r="U224" s="3">
        <f t="shared" si="25"/>
        <v>35</v>
      </c>
    </row>
    <row r="225" spans="1:21" x14ac:dyDescent="0.35">
      <c r="A225" s="3">
        <f>[1]UTI!A225</f>
        <v>365527</v>
      </c>
      <c r="B225" s="4" t="str">
        <f>[1]UTI!B225</f>
        <v>ARBORS AT SPRINGFIELD</v>
      </c>
      <c r="C225" s="3">
        <f>[1]move!Y225</f>
        <v>135</v>
      </c>
      <c r="D225" s="3">
        <f>[1]UTI!Y225</f>
        <v>100</v>
      </c>
      <c r="E225" s="3">
        <f>[1]cath!Y225</f>
        <v>60</v>
      </c>
      <c r="F225" s="3">
        <f>[1]PU!Y225</f>
        <v>20</v>
      </c>
      <c r="G225" s="3">
        <f>[1]falls!Y225</f>
        <v>40</v>
      </c>
      <c r="H225" s="3">
        <f>[1]AP!Y225</f>
        <v>135</v>
      </c>
      <c r="I225" s="3">
        <f>[1]ADL!Y225</f>
        <v>150</v>
      </c>
      <c r="J225" s="3">
        <f>VLOOKUP(A225,[2]ohio!$A$2:$G$929,6,FALSE)</f>
        <v>20</v>
      </c>
      <c r="K225" s="3">
        <f t="shared" si="19"/>
        <v>135</v>
      </c>
      <c r="L225" s="3">
        <f t="shared" si="22"/>
        <v>100</v>
      </c>
      <c r="M225" s="3">
        <f t="shared" si="22"/>
        <v>60</v>
      </c>
      <c r="N225" s="3">
        <f t="shared" si="22"/>
        <v>0</v>
      </c>
      <c r="O225" s="3">
        <f t="shared" si="20"/>
        <v>40</v>
      </c>
      <c r="P225" s="3">
        <f t="shared" si="21"/>
        <v>135</v>
      </c>
      <c r="Q225" s="3">
        <f t="shared" si="21"/>
        <v>150</v>
      </c>
      <c r="R225" s="3">
        <f>VLOOKUP(A225,[2]ohio!$A$2:$G$929,7,FALSE)</f>
        <v>0</v>
      </c>
      <c r="S225" s="3">
        <f t="shared" si="23"/>
        <v>620</v>
      </c>
      <c r="T225" s="3">
        <f t="shared" si="24"/>
        <v>31</v>
      </c>
      <c r="U225" s="3">
        <f t="shared" si="25"/>
        <v>31</v>
      </c>
    </row>
    <row r="226" spans="1:21" x14ac:dyDescent="0.35">
      <c r="A226" s="3">
        <f>[1]UTI!A226</f>
        <v>365529</v>
      </c>
      <c r="B226" s="4" t="str">
        <f>[1]UTI!B226</f>
        <v>GARDEN PARK HEALTH CARE CENTER</v>
      </c>
      <c r="C226" s="3">
        <f>[1]move!Y226</f>
        <v>150</v>
      </c>
      <c r="D226" s="3">
        <f>[1]UTI!Y226</f>
        <v>100</v>
      </c>
      <c r="E226" s="3">
        <f>[1]cath!Y226</f>
        <v>100</v>
      </c>
      <c r="F226" s="3">
        <f>[1]PU!Y226</f>
        <v>80</v>
      </c>
      <c r="G226" s="3">
        <f>[1]falls!Y226</f>
        <v>100</v>
      </c>
      <c r="H226" s="3">
        <f>[1]AP!Y226</f>
        <v>45</v>
      </c>
      <c r="I226" s="3">
        <f>[1]ADL!Y226</f>
        <v>105</v>
      </c>
      <c r="J226" s="3">
        <f>VLOOKUP(A226,[2]ohio!$A$2:$G$929,6,FALSE)</f>
        <v>40</v>
      </c>
      <c r="K226" s="3">
        <f t="shared" si="19"/>
        <v>150</v>
      </c>
      <c r="L226" s="3">
        <f t="shared" si="22"/>
        <v>100</v>
      </c>
      <c r="M226" s="3">
        <f t="shared" si="22"/>
        <v>100</v>
      </c>
      <c r="N226" s="3">
        <f t="shared" si="22"/>
        <v>80</v>
      </c>
      <c r="O226" s="3">
        <f t="shared" si="20"/>
        <v>100</v>
      </c>
      <c r="P226" s="3">
        <f t="shared" si="21"/>
        <v>45</v>
      </c>
      <c r="Q226" s="3">
        <f t="shared" si="21"/>
        <v>105</v>
      </c>
      <c r="R226" s="3">
        <f>VLOOKUP(A226,[2]ohio!$A$2:$G$929,7,FALSE)</f>
        <v>40</v>
      </c>
      <c r="S226" s="3">
        <f t="shared" si="23"/>
        <v>720</v>
      </c>
      <c r="T226" s="3">
        <f t="shared" si="24"/>
        <v>36</v>
      </c>
      <c r="U226" s="3">
        <f t="shared" si="25"/>
        <v>36</v>
      </c>
    </row>
    <row r="227" spans="1:21" x14ac:dyDescent="0.35">
      <c r="A227" s="3">
        <f>[1]UTI!A227</f>
        <v>365530</v>
      </c>
      <c r="B227" s="4" t="str">
        <f>[1]UTI!B227</f>
        <v>DELHI POST-ACUTE</v>
      </c>
      <c r="C227" s="3">
        <f>[1]move!Y227</f>
        <v>150</v>
      </c>
      <c r="D227" s="3">
        <f>[1]UTI!Y227</f>
        <v>100</v>
      </c>
      <c r="E227" s="3">
        <f>[1]cath!Y227</f>
        <v>100</v>
      </c>
      <c r="F227" s="3">
        <f>[1]PU!Y227</f>
        <v>60</v>
      </c>
      <c r="G227" s="3">
        <f>[1]falls!Y227</f>
        <v>100</v>
      </c>
      <c r="H227" s="3">
        <f>[1]AP!Y227</f>
        <v>45</v>
      </c>
      <c r="I227" s="3">
        <f>[1]ADL!Y227</f>
        <v>60</v>
      </c>
      <c r="J227" s="3">
        <f>VLOOKUP(A227,[2]ohio!$A$2:$G$929,6,FALSE)</f>
        <v>40</v>
      </c>
      <c r="K227" s="3">
        <f t="shared" si="19"/>
        <v>150</v>
      </c>
      <c r="L227" s="3">
        <f t="shared" si="22"/>
        <v>100</v>
      </c>
      <c r="M227" s="3">
        <f t="shared" si="22"/>
        <v>100</v>
      </c>
      <c r="N227" s="3">
        <f t="shared" si="22"/>
        <v>60</v>
      </c>
      <c r="O227" s="3">
        <f t="shared" si="20"/>
        <v>100</v>
      </c>
      <c r="P227" s="3">
        <f t="shared" si="21"/>
        <v>45</v>
      </c>
      <c r="Q227" s="3">
        <f t="shared" si="21"/>
        <v>60</v>
      </c>
      <c r="R227" s="3">
        <f>VLOOKUP(A227,[2]ohio!$A$2:$G$929,7,FALSE)</f>
        <v>40</v>
      </c>
      <c r="S227" s="3">
        <f t="shared" si="23"/>
        <v>655</v>
      </c>
      <c r="T227" s="3">
        <f t="shared" si="24"/>
        <v>32.75</v>
      </c>
      <c r="U227" s="3">
        <f t="shared" si="25"/>
        <v>32.75</v>
      </c>
    </row>
    <row r="228" spans="1:21" x14ac:dyDescent="0.35">
      <c r="A228" s="3">
        <f>[1]UTI!A228</f>
        <v>365532</v>
      </c>
      <c r="B228" s="4" t="str">
        <f>[1]UTI!B228</f>
        <v>AYDEN HEALTHCARE OF GREENVILLE</v>
      </c>
      <c r="C228" s="3">
        <f>[1]move!Y228</f>
        <v>135</v>
      </c>
      <c r="D228" s="3">
        <f>[1]UTI!Y228</f>
        <v>100</v>
      </c>
      <c r="E228" s="3">
        <f>[1]cath!Y228</f>
        <v>100</v>
      </c>
      <c r="F228" s="3">
        <f>[1]PU!Y228</f>
        <v>40</v>
      </c>
      <c r="G228" s="3">
        <f>[1]falls!Y228</f>
        <v>100</v>
      </c>
      <c r="H228" s="3">
        <f>[1]AP!Y228</f>
        <v>120</v>
      </c>
      <c r="I228" s="3">
        <f>[1]ADL!Y228</f>
        <v>75</v>
      </c>
      <c r="J228" s="3">
        <f>VLOOKUP(A228,[2]ohio!$A$2:$G$929,6,FALSE)</f>
        <v>20</v>
      </c>
      <c r="K228" s="3">
        <f t="shared" si="19"/>
        <v>135</v>
      </c>
      <c r="L228" s="3">
        <f t="shared" si="22"/>
        <v>100</v>
      </c>
      <c r="M228" s="3">
        <f t="shared" si="22"/>
        <v>100</v>
      </c>
      <c r="N228" s="3">
        <f t="shared" si="22"/>
        <v>40</v>
      </c>
      <c r="O228" s="3">
        <f t="shared" si="20"/>
        <v>100</v>
      </c>
      <c r="P228" s="3">
        <f t="shared" si="21"/>
        <v>120</v>
      </c>
      <c r="Q228" s="3">
        <f t="shared" si="21"/>
        <v>75</v>
      </c>
      <c r="R228" s="3">
        <f>VLOOKUP(A228,[2]ohio!$A$2:$G$929,7,FALSE)</f>
        <v>0</v>
      </c>
      <c r="S228" s="3">
        <f t="shared" si="23"/>
        <v>670</v>
      </c>
      <c r="T228" s="3">
        <f t="shared" si="24"/>
        <v>33.5</v>
      </c>
      <c r="U228" s="3">
        <f t="shared" si="25"/>
        <v>33.5</v>
      </c>
    </row>
    <row r="229" spans="1:21" x14ac:dyDescent="0.35">
      <c r="A229" s="3">
        <f>[1]UTI!A229</f>
        <v>365533</v>
      </c>
      <c r="B229" s="4" t="str">
        <f>[1]UTI!B229</f>
        <v>JOSHUA TREE CARE CENTER</v>
      </c>
      <c r="C229" s="3">
        <f>[1]move!Y229</f>
        <v>75</v>
      </c>
      <c r="D229" s="3">
        <f>[1]UTI!Y229</f>
        <v>80</v>
      </c>
      <c r="E229" s="3">
        <f>[1]cath!Y229</f>
        <v>40</v>
      </c>
      <c r="F229" s="3">
        <f>[1]PU!Y229</f>
        <v>40</v>
      </c>
      <c r="G229" s="3">
        <f>[1]falls!Y229</f>
        <v>80</v>
      </c>
      <c r="H229" s="3">
        <f>[1]AP!Y229</f>
        <v>45</v>
      </c>
      <c r="I229" s="3">
        <f>[1]ADL!Y229</f>
        <v>150</v>
      </c>
      <c r="J229" s="3">
        <f>VLOOKUP(A229,[2]ohio!$A$2:$G$929,6,FALSE)</f>
        <v>20</v>
      </c>
      <c r="K229" s="3">
        <f t="shared" si="19"/>
        <v>75</v>
      </c>
      <c r="L229" s="3">
        <f t="shared" si="22"/>
        <v>80</v>
      </c>
      <c r="M229" s="3">
        <f t="shared" si="22"/>
        <v>40</v>
      </c>
      <c r="N229" s="3">
        <f t="shared" si="22"/>
        <v>40</v>
      </c>
      <c r="O229" s="3">
        <f t="shared" si="20"/>
        <v>80</v>
      </c>
      <c r="P229" s="3">
        <f t="shared" si="21"/>
        <v>45</v>
      </c>
      <c r="Q229" s="3">
        <f t="shared" si="21"/>
        <v>150</v>
      </c>
      <c r="R229" s="3">
        <f>VLOOKUP(A229,[2]ohio!$A$2:$G$929,7,FALSE)</f>
        <v>0</v>
      </c>
      <c r="S229" s="3">
        <f t="shared" si="23"/>
        <v>510</v>
      </c>
      <c r="T229" s="3">
        <f t="shared" si="24"/>
        <v>25.5</v>
      </c>
      <c r="U229" s="3">
        <f t="shared" si="25"/>
        <v>25.5</v>
      </c>
    </row>
    <row r="230" spans="1:21" x14ac:dyDescent="0.35">
      <c r="A230" s="3">
        <f>[1]UTI!A230</f>
        <v>365535</v>
      </c>
      <c r="B230" s="4" t="str">
        <f>[1]UTI!B230</f>
        <v>LEGACY PERRYSBURG</v>
      </c>
      <c r="C230" s="3">
        <f>[1]move!Y230</f>
        <v>105</v>
      </c>
      <c r="D230" s="3">
        <f>[1]UTI!Y230</f>
        <v>100</v>
      </c>
      <c r="E230" s="3">
        <f>[1]cath!Y230</f>
        <v>80</v>
      </c>
      <c r="F230" s="3">
        <f>[1]PU!Y230</f>
        <v>60</v>
      </c>
      <c r="G230" s="3">
        <f>[1]falls!Y230</f>
        <v>80</v>
      </c>
      <c r="H230" s="3">
        <f>[1]AP!Y230</f>
        <v>105</v>
      </c>
      <c r="I230" s="3">
        <f>[1]ADL!Y230</f>
        <v>105</v>
      </c>
      <c r="J230" s="3">
        <f>VLOOKUP(A230,[2]ohio!$A$2:$G$929,6,FALSE)</f>
        <v>40</v>
      </c>
      <c r="K230" s="3">
        <f t="shared" si="19"/>
        <v>105</v>
      </c>
      <c r="L230" s="3">
        <f t="shared" si="22"/>
        <v>100</v>
      </c>
      <c r="M230" s="3">
        <f t="shared" si="22"/>
        <v>80</v>
      </c>
      <c r="N230" s="3">
        <f t="shared" si="22"/>
        <v>60</v>
      </c>
      <c r="O230" s="3">
        <f t="shared" si="20"/>
        <v>80</v>
      </c>
      <c r="P230" s="3">
        <f t="shared" si="21"/>
        <v>105</v>
      </c>
      <c r="Q230" s="3">
        <f t="shared" si="21"/>
        <v>105</v>
      </c>
      <c r="R230" s="3">
        <f>VLOOKUP(A230,[2]ohio!$A$2:$G$929,7,FALSE)</f>
        <v>40</v>
      </c>
      <c r="S230" s="3">
        <f t="shared" si="23"/>
        <v>675</v>
      </c>
      <c r="T230" s="3">
        <f t="shared" si="24"/>
        <v>33.75</v>
      </c>
      <c r="U230" s="3">
        <f t="shared" si="25"/>
        <v>33.75</v>
      </c>
    </row>
    <row r="231" spans="1:21" x14ac:dyDescent="0.35">
      <c r="A231" s="3">
        <f>[1]UTI!A231</f>
        <v>365538</v>
      </c>
      <c r="B231" s="4" t="str">
        <f>[1]UTI!B231</f>
        <v>FRIENDS EXTENDED CARE CENTER</v>
      </c>
      <c r="C231" s="3">
        <f>[1]move!Y231</f>
        <v>90</v>
      </c>
      <c r="D231" s="3">
        <f>[1]UTI!Y231</f>
        <v>80</v>
      </c>
      <c r="E231" s="3">
        <f>[1]cath!Y231</f>
        <v>100</v>
      </c>
      <c r="F231" s="3">
        <f>[1]PU!Y231</f>
        <v>60</v>
      </c>
      <c r="G231" s="3">
        <f>[1]falls!Y231</f>
        <v>60</v>
      </c>
      <c r="H231" s="3">
        <f>[1]AP!Y231</f>
        <v>15</v>
      </c>
      <c r="I231" s="3">
        <f>[1]ADL!Y231</f>
        <v>105</v>
      </c>
      <c r="J231" s="3">
        <f>VLOOKUP(A231,[2]ohio!$A$2:$G$929,6,FALSE)</f>
        <v>20</v>
      </c>
      <c r="K231" s="3">
        <f t="shared" si="19"/>
        <v>90</v>
      </c>
      <c r="L231" s="3">
        <f t="shared" si="22"/>
        <v>80</v>
      </c>
      <c r="M231" s="3">
        <f t="shared" si="22"/>
        <v>100</v>
      </c>
      <c r="N231" s="3">
        <f t="shared" si="22"/>
        <v>60</v>
      </c>
      <c r="O231" s="3">
        <f t="shared" si="20"/>
        <v>60</v>
      </c>
      <c r="P231" s="3">
        <f t="shared" si="21"/>
        <v>0</v>
      </c>
      <c r="Q231" s="3">
        <f t="shared" si="21"/>
        <v>105</v>
      </c>
      <c r="R231" s="3">
        <f>VLOOKUP(A231,[2]ohio!$A$2:$G$929,7,FALSE)</f>
        <v>0</v>
      </c>
      <c r="S231" s="3">
        <f t="shared" si="23"/>
        <v>495</v>
      </c>
      <c r="T231" s="3">
        <f t="shared" si="24"/>
        <v>24.75</v>
      </c>
      <c r="U231" s="3">
        <f t="shared" si="25"/>
        <v>24.75</v>
      </c>
    </row>
    <row r="232" spans="1:21" x14ac:dyDescent="0.35">
      <c r="A232" s="3">
        <f>[1]UTI!A232</f>
        <v>365539</v>
      </c>
      <c r="B232" s="4" t="str">
        <f>[1]UTI!B232</f>
        <v>WARREN NURSING &amp; REHAB</v>
      </c>
      <c r="C232" s="3">
        <f>[1]move!Y232</f>
        <v>150</v>
      </c>
      <c r="D232" s="3">
        <f>[1]UTI!Y232</f>
        <v>100</v>
      </c>
      <c r="E232" s="3">
        <f>[1]cath!Y232</f>
        <v>100</v>
      </c>
      <c r="F232" s="3">
        <f>[1]PU!Y232</f>
        <v>60</v>
      </c>
      <c r="G232" s="3">
        <f>[1]falls!Y232</f>
        <v>100</v>
      </c>
      <c r="H232" s="3">
        <f>[1]AP!Y232</f>
        <v>150</v>
      </c>
      <c r="I232" s="3">
        <f>[1]ADL!Y232</f>
        <v>150</v>
      </c>
      <c r="J232" s="3">
        <f>VLOOKUP(A232,[2]ohio!$A$2:$G$929,6,FALSE)</f>
        <v>40</v>
      </c>
      <c r="K232" s="3">
        <f t="shared" si="19"/>
        <v>150</v>
      </c>
      <c r="L232" s="3">
        <f t="shared" si="22"/>
        <v>100</v>
      </c>
      <c r="M232" s="3">
        <f t="shared" si="22"/>
        <v>100</v>
      </c>
      <c r="N232" s="3">
        <f t="shared" si="22"/>
        <v>60</v>
      </c>
      <c r="O232" s="3">
        <f t="shared" si="20"/>
        <v>100</v>
      </c>
      <c r="P232" s="3">
        <f t="shared" si="21"/>
        <v>150</v>
      </c>
      <c r="Q232" s="3">
        <f t="shared" si="21"/>
        <v>150</v>
      </c>
      <c r="R232" s="3">
        <f>VLOOKUP(A232,[2]ohio!$A$2:$G$929,7,FALSE)</f>
        <v>40</v>
      </c>
      <c r="S232" s="3">
        <f t="shared" si="23"/>
        <v>850</v>
      </c>
      <c r="T232" s="3">
        <f t="shared" si="24"/>
        <v>42.5</v>
      </c>
      <c r="U232" s="3">
        <f t="shared" si="25"/>
        <v>42.5</v>
      </c>
    </row>
    <row r="233" spans="1:21" x14ac:dyDescent="0.35">
      <c r="A233" s="3">
        <f>[1]UTI!A233</f>
        <v>365541</v>
      </c>
      <c r="B233" s="4" t="str">
        <f>[1]UTI!B233</f>
        <v>HERITAGE THE</v>
      </c>
      <c r="C233" s="3">
        <f>[1]move!Y233</f>
        <v>150</v>
      </c>
      <c r="D233" s="3">
        <f>[1]UTI!Y233</f>
        <v>100</v>
      </c>
      <c r="E233" s="3">
        <f>[1]cath!Y233</f>
        <v>60</v>
      </c>
      <c r="F233" s="3">
        <f>[1]PU!Y233</f>
        <v>80</v>
      </c>
      <c r="G233" s="3">
        <f>[1]falls!Y233</f>
        <v>80</v>
      </c>
      <c r="H233" s="3">
        <f>[1]AP!Y233</f>
        <v>90</v>
      </c>
      <c r="I233" s="3">
        <f>[1]ADL!Y233</f>
        <v>120</v>
      </c>
      <c r="J233" s="3">
        <f>VLOOKUP(A233,[2]ohio!$A$2:$G$929,6,FALSE)</f>
        <v>20</v>
      </c>
      <c r="K233" s="3">
        <f t="shared" si="19"/>
        <v>150</v>
      </c>
      <c r="L233" s="3">
        <f t="shared" si="22"/>
        <v>100</v>
      </c>
      <c r="M233" s="3">
        <f t="shared" si="22"/>
        <v>60</v>
      </c>
      <c r="N233" s="3">
        <f t="shared" si="22"/>
        <v>80</v>
      </c>
      <c r="O233" s="3">
        <f t="shared" si="20"/>
        <v>80</v>
      </c>
      <c r="P233" s="3">
        <f t="shared" si="21"/>
        <v>90</v>
      </c>
      <c r="Q233" s="3">
        <f t="shared" si="21"/>
        <v>120</v>
      </c>
      <c r="R233" s="3">
        <f>VLOOKUP(A233,[2]ohio!$A$2:$G$929,7,FALSE)</f>
        <v>0</v>
      </c>
      <c r="S233" s="3">
        <f t="shared" si="23"/>
        <v>680</v>
      </c>
      <c r="T233" s="3">
        <f t="shared" si="24"/>
        <v>34</v>
      </c>
      <c r="U233" s="3">
        <f t="shared" si="25"/>
        <v>34</v>
      </c>
    </row>
    <row r="234" spans="1:21" x14ac:dyDescent="0.35">
      <c r="A234" s="3">
        <f>[1]UTI!A234</f>
        <v>365545</v>
      </c>
      <c r="B234" s="4" t="str">
        <f>[1]UTI!B234</f>
        <v>BRIARFIELD AT ASHLEY CIRCLE</v>
      </c>
      <c r="C234" s="3">
        <f>[1]move!Y234</f>
        <v>150</v>
      </c>
      <c r="D234" s="3">
        <f>[1]UTI!Y234</f>
        <v>40</v>
      </c>
      <c r="E234" s="3">
        <f>[1]cath!Y234</f>
        <v>100</v>
      </c>
      <c r="F234" s="3">
        <f>[1]PU!Y234</f>
        <v>60</v>
      </c>
      <c r="G234" s="3">
        <f>[1]falls!Y234</f>
        <v>100</v>
      </c>
      <c r="H234" s="3">
        <f>[1]AP!Y234</f>
        <v>90</v>
      </c>
      <c r="I234" s="3">
        <f>[1]ADL!Y234</f>
        <v>150</v>
      </c>
      <c r="J234" s="3">
        <f>VLOOKUP(A234,[2]ohio!$A$2:$G$929,6,FALSE)</f>
        <v>40</v>
      </c>
      <c r="K234" s="3">
        <f t="shared" si="19"/>
        <v>150</v>
      </c>
      <c r="L234" s="3">
        <f t="shared" si="22"/>
        <v>40</v>
      </c>
      <c r="M234" s="3">
        <f t="shared" si="22"/>
        <v>100</v>
      </c>
      <c r="N234" s="3">
        <f t="shared" si="22"/>
        <v>60</v>
      </c>
      <c r="O234" s="3">
        <f t="shared" si="20"/>
        <v>100</v>
      </c>
      <c r="P234" s="3">
        <f t="shared" si="21"/>
        <v>90</v>
      </c>
      <c r="Q234" s="3">
        <f t="shared" si="21"/>
        <v>150</v>
      </c>
      <c r="R234" s="3">
        <f>VLOOKUP(A234,[2]ohio!$A$2:$G$929,7,FALSE)</f>
        <v>40</v>
      </c>
      <c r="S234" s="3">
        <f t="shared" si="23"/>
        <v>730</v>
      </c>
      <c r="T234" s="3">
        <f t="shared" si="24"/>
        <v>36.5</v>
      </c>
      <c r="U234" s="3">
        <f t="shared" si="25"/>
        <v>36.5</v>
      </c>
    </row>
    <row r="235" spans="1:21" x14ac:dyDescent="0.35">
      <c r="A235" s="3">
        <f>[1]UTI!A235</f>
        <v>365550</v>
      </c>
      <c r="B235" s="4" t="str">
        <f>[1]UTI!B235</f>
        <v>OAK HILLS NURSING CENTER</v>
      </c>
      <c r="C235" s="3">
        <f>[1]move!Y235</f>
        <v>150</v>
      </c>
      <c r="D235" s="3">
        <f>[1]UTI!Y235</f>
        <v>100</v>
      </c>
      <c r="E235" s="3">
        <f>[1]cath!Y235</f>
        <v>100</v>
      </c>
      <c r="F235" s="3">
        <f>[1]PU!Y235</f>
        <v>60</v>
      </c>
      <c r="G235" s="3">
        <f>[1]falls!Y235</f>
        <v>40</v>
      </c>
      <c r="H235" s="3">
        <f>[1]AP!Y235</f>
        <v>45</v>
      </c>
      <c r="I235" s="3">
        <f>[1]ADL!Y235</f>
        <v>135</v>
      </c>
      <c r="J235" s="3">
        <f>VLOOKUP(A235,[2]ohio!$A$2:$G$929,6,FALSE)</f>
        <v>60</v>
      </c>
      <c r="K235" s="3">
        <f t="shared" si="19"/>
        <v>150</v>
      </c>
      <c r="L235" s="3">
        <f t="shared" si="22"/>
        <v>100</v>
      </c>
      <c r="M235" s="3">
        <f t="shared" si="22"/>
        <v>100</v>
      </c>
      <c r="N235" s="3">
        <f t="shared" si="22"/>
        <v>60</v>
      </c>
      <c r="O235" s="3">
        <f t="shared" si="20"/>
        <v>40</v>
      </c>
      <c r="P235" s="3">
        <f t="shared" si="21"/>
        <v>45</v>
      </c>
      <c r="Q235" s="3">
        <f t="shared" si="21"/>
        <v>135</v>
      </c>
      <c r="R235" s="3">
        <f>VLOOKUP(A235,[2]ohio!$A$2:$G$929,7,FALSE)</f>
        <v>60</v>
      </c>
      <c r="S235" s="3">
        <f t="shared" si="23"/>
        <v>690</v>
      </c>
      <c r="T235" s="3">
        <f t="shared" si="24"/>
        <v>34.5</v>
      </c>
      <c r="U235" s="3">
        <f t="shared" si="25"/>
        <v>34.5</v>
      </c>
    </row>
    <row r="236" spans="1:21" x14ac:dyDescent="0.35">
      <c r="A236" s="3">
        <f>[1]UTI!A236</f>
        <v>365551</v>
      </c>
      <c r="B236" s="4" t="str">
        <f>[1]UTI!B236</f>
        <v>CLOVERNOOK HEALTH CARE AND REHABILITATION CENTER</v>
      </c>
      <c r="C236" s="3">
        <f>[1]move!Y236</f>
        <v>150</v>
      </c>
      <c r="D236" s="3">
        <f>[1]UTI!Y236</f>
        <v>100</v>
      </c>
      <c r="E236" s="3">
        <f>[1]cath!Y236</f>
        <v>100</v>
      </c>
      <c r="F236" s="3">
        <f>[1]PU!Y236</f>
        <v>40</v>
      </c>
      <c r="G236" s="3">
        <f>[1]falls!Y236</f>
        <v>100</v>
      </c>
      <c r="H236" s="3">
        <f>[1]AP!Y236</f>
        <v>150</v>
      </c>
      <c r="I236" s="3">
        <f>[1]ADL!Y236</f>
        <v>150</v>
      </c>
      <c r="J236" s="3">
        <f>VLOOKUP(A236,[2]ohio!$A$2:$G$929,6,FALSE)</f>
        <v>60</v>
      </c>
      <c r="K236" s="3">
        <f t="shared" si="19"/>
        <v>150</v>
      </c>
      <c r="L236" s="3">
        <f t="shared" si="22"/>
        <v>100</v>
      </c>
      <c r="M236" s="3">
        <f t="shared" si="22"/>
        <v>100</v>
      </c>
      <c r="N236" s="3">
        <f t="shared" si="22"/>
        <v>40</v>
      </c>
      <c r="O236" s="3">
        <f t="shared" si="20"/>
        <v>100</v>
      </c>
      <c r="P236" s="3">
        <f t="shared" si="21"/>
        <v>150</v>
      </c>
      <c r="Q236" s="3">
        <f t="shared" si="21"/>
        <v>150</v>
      </c>
      <c r="R236" s="3">
        <f>VLOOKUP(A236,[2]ohio!$A$2:$G$929,7,FALSE)</f>
        <v>60</v>
      </c>
      <c r="S236" s="3">
        <f t="shared" si="23"/>
        <v>850</v>
      </c>
      <c r="T236" s="3">
        <f t="shared" si="24"/>
        <v>42.5</v>
      </c>
      <c r="U236" s="3">
        <f t="shared" si="25"/>
        <v>42.5</v>
      </c>
    </row>
    <row r="237" spans="1:21" x14ac:dyDescent="0.35">
      <c r="A237" s="3">
        <f>[1]UTI!A237</f>
        <v>365552</v>
      </c>
      <c r="B237" s="4" t="str">
        <f>[1]UTI!B237</f>
        <v>LAURELS OF BLANCHESTER, THE</v>
      </c>
      <c r="C237" s="3">
        <f>[1]move!Y237</f>
        <v>60</v>
      </c>
      <c r="D237" s="3">
        <f>[1]UTI!Y237</f>
        <v>80</v>
      </c>
      <c r="E237" s="3">
        <f>[1]cath!Y237</f>
        <v>100</v>
      </c>
      <c r="F237" s="3">
        <f>[1]PU!Y237</f>
        <v>20</v>
      </c>
      <c r="G237" s="3">
        <f>[1]falls!Y237</f>
        <v>60</v>
      </c>
      <c r="H237" s="3">
        <f>[1]AP!Y237</f>
        <v>135</v>
      </c>
      <c r="I237" s="3">
        <f>[1]ADL!Y237</f>
        <v>105</v>
      </c>
      <c r="J237" s="3">
        <f>VLOOKUP(A237,[2]ohio!$A$2:$G$929,6,FALSE)</f>
        <v>60</v>
      </c>
      <c r="K237" s="3">
        <f t="shared" si="19"/>
        <v>60</v>
      </c>
      <c r="L237" s="3">
        <f t="shared" si="22"/>
        <v>80</v>
      </c>
      <c r="M237" s="3">
        <f t="shared" si="22"/>
        <v>100</v>
      </c>
      <c r="N237" s="3">
        <f t="shared" si="22"/>
        <v>0</v>
      </c>
      <c r="O237" s="3">
        <f t="shared" si="20"/>
        <v>60</v>
      </c>
      <c r="P237" s="3">
        <f t="shared" si="21"/>
        <v>135</v>
      </c>
      <c r="Q237" s="3">
        <f t="shared" si="21"/>
        <v>105</v>
      </c>
      <c r="R237" s="3">
        <f>VLOOKUP(A237,[2]ohio!$A$2:$G$929,7,FALSE)</f>
        <v>60</v>
      </c>
      <c r="S237" s="3">
        <f t="shared" si="23"/>
        <v>600</v>
      </c>
      <c r="T237" s="3">
        <f t="shared" si="24"/>
        <v>30</v>
      </c>
      <c r="U237" s="3">
        <f t="shared" si="25"/>
        <v>30</v>
      </c>
    </row>
    <row r="238" spans="1:21" x14ac:dyDescent="0.35">
      <c r="A238" s="3">
        <f>[1]UTI!A238</f>
        <v>365554</v>
      </c>
      <c r="B238" s="4" t="str">
        <f>[1]UTI!B238</f>
        <v>GLEN MEADOWS</v>
      </c>
      <c r="C238" s="3">
        <f>[1]move!Y238</f>
        <v>150</v>
      </c>
      <c r="D238" s="3">
        <f>[1]UTI!Y238</f>
        <v>100</v>
      </c>
      <c r="E238" s="3">
        <f>[1]cath!Y238</f>
        <v>100</v>
      </c>
      <c r="F238" s="3">
        <f>[1]PU!Y238</f>
        <v>40</v>
      </c>
      <c r="G238" s="3">
        <f>[1]falls!Y238</f>
        <v>40</v>
      </c>
      <c r="H238" s="3">
        <f>[1]AP!Y238</f>
        <v>30</v>
      </c>
      <c r="I238" s="3">
        <f>[1]ADL!Y238</f>
        <v>135</v>
      </c>
      <c r="J238" s="3">
        <f>VLOOKUP(A238,[2]ohio!$A$2:$G$929,6,FALSE)</f>
        <v>40</v>
      </c>
      <c r="K238" s="3">
        <f t="shared" si="19"/>
        <v>150</v>
      </c>
      <c r="L238" s="3">
        <f t="shared" si="22"/>
        <v>100</v>
      </c>
      <c r="M238" s="3">
        <f t="shared" si="22"/>
        <v>100</v>
      </c>
      <c r="N238" s="3">
        <f t="shared" si="22"/>
        <v>40</v>
      </c>
      <c r="O238" s="3">
        <f t="shared" si="20"/>
        <v>40</v>
      </c>
      <c r="P238" s="3">
        <f t="shared" si="21"/>
        <v>30</v>
      </c>
      <c r="Q238" s="3">
        <f t="shared" si="21"/>
        <v>135</v>
      </c>
      <c r="R238" s="3">
        <f>VLOOKUP(A238,[2]ohio!$A$2:$G$929,7,FALSE)</f>
        <v>40</v>
      </c>
      <c r="S238" s="3">
        <f t="shared" si="23"/>
        <v>635</v>
      </c>
      <c r="T238" s="3">
        <f t="shared" si="24"/>
        <v>31.75</v>
      </c>
      <c r="U238" s="3">
        <f t="shared" si="25"/>
        <v>31.75</v>
      </c>
    </row>
    <row r="239" spans="1:21" x14ac:dyDescent="0.35">
      <c r="A239" s="3">
        <f>[1]UTI!A239</f>
        <v>365555</v>
      </c>
      <c r="B239" s="4" t="str">
        <f>[1]UTI!B239</f>
        <v>O'BRIEN MEMORIAL HEALTH CARE C</v>
      </c>
      <c r="C239" s="3">
        <f>[1]move!Y239</f>
        <v>150</v>
      </c>
      <c r="D239" s="3">
        <f>[1]UTI!Y239</f>
        <v>100</v>
      </c>
      <c r="E239" s="3">
        <f>[1]cath!Y239</f>
        <v>100</v>
      </c>
      <c r="F239" s="3">
        <f>[1]PU!Y239</f>
        <v>80</v>
      </c>
      <c r="G239" s="3">
        <f>[1]falls!Y239</f>
        <v>40</v>
      </c>
      <c r="H239" s="3">
        <f>[1]AP!Y239</f>
        <v>135</v>
      </c>
      <c r="I239" s="3">
        <f>[1]ADL!Y239</f>
        <v>135</v>
      </c>
      <c r="J239" s="3">
        <f>VLOOKUP(A239,[2]ohio!$A$2:$G$929,6,FALSE)</f>
        <v>60</v>
      </c>
      <c r="K239" s="3">
        <f t="shared" si="19"/>
        <v>150</v>
      </c>
      <c r="L239" s="3">
        <f t="shared" si="22"/>
        <v>100</v>
      </c>
      <c r="M239" s="3">
        <f t="shared" si="22"/>
        <v>100</v>
      </c>
      <c r="N239" s="3">
        <f t="shared" si="22"/>
        <v>80</v>
      </c>
      <c r="O239" s="3">
        <f t="shared" si="20"/>
        <v>40</v>
      </c>
      <c r="P239" s="3">
        <f t="shared" si="21"/>
        <v>135</v>
      </c>
      <c r="Q239" s="3">
        <f t="shared" si="21"/>
        <v>135</v>
      </c>
      <c r="R239" s="3">
        <f>VLOOKUP(A239,[2]ohio!$A$2:$G$929,7,FALSE)</f>
        <v>60</v>
      </c>
      <c r="S239" s="3">
        <f t="shared" si="23"/>
        <v>800</v>
      </c>
      <c r="T239" s="3">
        <f t="shared" si="24"/>
        <v>40</v>
      </c>
      <c r="U239" s="3">
        <f t="shared" si="25"/>
        <v>40</v>
      </c>
    </row>
    <row r="240" spans="1:21" x14ac:dyDescent="0.35">
      <c r="A240" s="3">
        <f>[1]UTI!A240</f>
        <v>365556</v>
      </c>
      <c r="B240" s="4" t="str">
        <f>[1]UTI!B240</f>
        <v>PICKAWAY MANOR CARE CENTER</v>
      </c>
      <c r="C240" s="3">
        <f>[1]move!Y240</f>
        <v>150</v>
      </c>
      <c r="D240" s="3">
        <f>[1]UTI!Y240</f>
        <v>100</v>
      </c>
      <c r="E240" s="3">
        <f>[1]cath!Y240</f>
        <v>100</v>
      </c>
      <c r="F240" s="3">
        <f>[1]PU!Y240</f>
        <v>80</v>
      </c>
      <c r="G240" s="3">
        <f>[1]falls!Y240</f>
        <v>60</v>
      </c>
      <c r="H240" s="3">
        <f>[1]AP!Y240</f>
        <v>150</v>
      </c>
      <c r="I240" s="3">
        <f>[1]ADL!Y240</f>
        <v>135</v>
      </c>
      <c r="J240" s="3">
        <f>VLOOKUP(A240,[2]ohio!$A$2:$G$929,6,FALSE)</f>
        <v>20</v>
      </c>
      <c r="K240" s="3">
        <f t="shared" si="19"/>
        <v>150</v>
      </c>
      <c r="L240" s="3">
        <f t="shared" si="22"/>
        <v>100</v>
      </c>
      <c r="M240" s="3">
        <f t="shared" si="22"/>
        <v>100</v>
      </c>
      <c r="N240" s="3">
        <f t="shared" si="22"/>
        <v>80</v>
      </c>
      <c r="O240" s="3">
        <f t="shared" si="20"/>
        <v>60</v>
      </c>
      <c r="P240" s="3">
        <f t="shared" si="21"/>
        <v>150</v>
      </c>
      <c r="Q240" s="3">
        <f t="shared" si="21"/>
        <v>135</v>
      </c>
      <c r="R240" s="3">
        <f>VLOOKUP(A240,[2]ohio!$A$2:$G$929,7,FALSE)</f>
        <v>0</v>
      </c>
      <c r="S240" s="3">
        <f t="shared" si="23"/>
        <v>775</v>
      </c>
      <c r="T240" s="3">
        <f t="shared" si="24"/>
        <v>38.75</v>
      </c>
      <c r="U240" s="3">
        <f t="shared" si="25"/>
        <v>38.75</v>
      </c>
    </row>
    <row r="241" spans="1:21" x14ac:dyDescent="0.35">
      <c r="A241" s="3">
        <f>[1]UTI!A241</f>
        <v>365557</v>
      </c>
      <c r="B241" s="4" t="str">
        <f>[1]UTI!B241</f>
        <v>MAPLE GARDENS REHABILITIATION AND NURSING CENTER</v>
      </c>
      <c r="C241" s="3">
        <f>[1]move!Y241</f>
        <v>135</v>
      </c>
      <c r="D241" s="3">
        <f>[1]UTI!Y241</f>
        <v>100</v>
      </c>
      <c r="E241" s="3">
        <f>[1]cath!Y241</f>
        <v>60</v>
      </c>
      <c r="F241" s="3">
        <f>[1]PU!Y241</f>
        <v>40</v>
      </c>
      <c r="G241" s="3">
        <f>[1]falls!Y241</f>
        <v>40</v>
      </c>
      <c r="H241" s="3">
        <f>[1]AP!Y241</f>
        <v>135</v>
      </c>
      <c r="I241" s="3">
        <f>[1]ADL!Y241</f>
        <v>135</v>
      </c>
      <c r="J241" s="3">
        <f>VLOOKUP(A241,[2]ohio!$A$2:$G$929,6,FALSE)</f>
        <v>40</v>
      </c>
      <c r="K241" s="3">
        <f t="shared" si="19"/>
        <v>135</v>
      </c>
      <c r="L241" s="3">
        <f t="shared" si="22"/>
        <v>100</v>
      </c>
      <c r="M241" s="3">
        <f t="shared" si="22"/>
        <v>60</v>
      </c>
      <c r="N241" s="3">
        <f t="shared" si="22"/>
        <v>40</v>
      </c>
      <c r="O241" s="3">
        <f t="shared" si="20"/>
        <v>40</v>
      </c>
      <c r="P241" s="3">
        <f t="shared" si="21"/>
        <v>135</v>
      </c>
      <c r="Q241" s="3">
        <f t="shared" si="21"/>
        <v>135</v>
      </c>
      <c r="R241" s="3">
        <f>VLOOKUP(A241,[2]ohio!$A$2:$G$929,7,FALSE)</f>
        <v>40</v>
      </c>
      <c r="S241" s="3">
        <f t="shared" si="23"/>
        <v>685</v>
      </c>
      <c r="T241" s="3">
        <f t="shared" si="24"/>
        <v>34.25</v>
      </c>
      <c r="U241" s="3">
        <f t="shared" si="25"/>
        <v>34.25</v>
      </c>
    </row>
    <row r="242" spans="1:21" x14ac:dyDescent="0.35">
      <c r="A242" s="3">
        <f>[1]UTI!A242</f>
        <v>365558</v>
      </c>
      <c r="B242" s="4" t="str">
        <f>[1]UTI!B242</f>
        <v>THE LAURELS OF HAMILTON</v>
      </c>
      <c r="C242" s="3">
        <f>[1]move!Y242</f>
        <v>90</v>
      </c>
      <c r="D242" s="3">
        <f>[1]UTI!Y242</f>
        <v>100</v>
      </c>
      <c r="E242" s="3">
        <f>[1]cath!Y242</f>
        <v>100</v>
      </c>
      <c r="F242" s="3">
        <f>[1]PU!Y242</f>
        <v>40</v>
      </c>
      <c r="G242" s="3">
        <f>[1]falls!Y242</f>
        <v>80</v>
      </c>
      <c r="H242" s="3">
        <f>[1]AP!Y242</f>
        <v>90</v>
      </c>
      <c r="I242" s="3">
        <f>[1]ADL!Y242</f>
        <v>45</v>
      </c>
      <c r="J242" s="3">
        <f>VLOOKUP(A242,[2]ohio!$A$2:$G$929,6,FALSE)</f>
        <v>80</v>
      </c>
      <c r="K242" s="3">
        <f t="shared" si="19"/>
        <v>90</v>
      </c>
      <c r="L242" s="3">
        <f t="shared" si="22"/>
        <v>100</v>
      </c>
      <c r="M242" s="3">
        <f t="shared" si="22"/>
        <v>100</v>
      </c>
      <c r="N242" s="3">
        <f t="shared" si="22"/>
        <v>40</v>
      </c>
      <c r="O242" s="3">
        <f t="shared" si="20"/>
        <v>80</v>
      </c>
      <c r="P242" s="3">
        <f t="shared" si="21"/>
        <v>90</v>
      </c>
      <c r="Q242" s="3">
        <f t="shared" si="21"/>
        <v>45</v>
      </c>
      <c r="R242" s="3">
        <f>VLOOKUP(A242,[2]ohio!$A$2:$G$929,7,FALSE)</f>
        <v>80</v>
      </c>
      <c r="S242" s="3">
        <f t="shared" si="23"/>
        <v>625</v>
      </c>
      <c r="T242" s="3">
        <f t="shared" si="24"/>
        <v>31.25</v>
      </c>
      <c r="U242" s="3">
        <f t="shared" si="25"/>
        <v>31.25</v>
      </c>
    </row>
    <row r="243" spans="1:21" x14ac:dyDescent="0.35">
      <c r="A243" s="3">
        <f>[1]UTI!A243</f>
        <v>365559</v>
      </c>
      <c r="B243" s="4" t="str">
        <f>[1]UTI!B243</f>
        <v>ROLLING HILLS REHAB AND CARE CTR</v>
      </c>
      <c r="C243" s="3">
        <f>[1]move!Y243</f>
        <v>150</v>
      </c>
      <c r="D243" s="3">
        <f>[1]UTI!Y243</f>
        <v>100</v>
      </c>
      <c r="E243" s="3">
        <f>[1]cath!Y243</f>
        <v>80</v>
      </c>
      <c r="F243" s="3">
        <f>[1]PU!Y243</f>
        <v>40</v>
      </c>
      <c r="G243" s="3">
        <f>[1]falls!Y243</f>
        <v>60</v>
      </c>
      <c r="H243" s="3">
        <f>[1]AP!Y243</f>
        <v>135</v>
      </c>
      <c r="I243" s="3">
        <f>[1]ADL!Y243</f>
        <v>135</v>
      </c>
      <c r="J243" s="3">
        <f>VLOOKUP(A243,[2]ohio!$A$2:$G$929,6,FALSE)</f>
        <v>20</v>
      </c>
      <c r="K243" s="3">
        <f t="shared" si="19"/>
        <v>150</v>
      </c>
      <c r="L243" s="3">
        <f t="shared" si="22"/>
        <v>100</v>
      </c>
      <c r="M243" s="3">
        <f t="shared" si="22"/>
        <v>80</v>
      </c>
      <c r="N243" s="3">
        <f t="shared" si="22"/>
        <v>40</v>
      </c>
      <c r="O243" s="3">
        <f t="shared" si="20"/>
        <v>60</v>
      </c>
      <c r="P243" s="3">
        <f t="shared" si="21"/>
        <v>135</v>
      </c>
      <c r="Q243" s="3">
        <f t="shared" si="21"/>
        <v>135</v>
      </c>
      <c r="R243" s="3">
        <f>VLOOKUP(A243,[2]ohio!$A$2:$G$929,7,FALSE)</f>
        <v>0</v>
      </c>
      <c r="S243" s="3">
        <f t="shared" si="23"/>
        <v>700</v>
      </c>
      <c r="T243" s="3">
        <f t="shared" si="24"/>
        <v>35</v>
      </c>
      <c r="U243" s="3">
        <f t="shared" si="25"/>
        <v>35</v>
      </c>
    </row>
    <row r="244" spans="1:21" x14ac:dyDescent="0.35">
      <c r="A244" s="3">
        <f>[1]UTI!A244</f>
        <v>365560</v>
      </c>
      <c r="B244" s="4" t="str">
        <f>[1]UTI!B244</f>
        <v>FRIENDSHIP VILLAGE OF DUBLIN</v>
      </c>
      <c r="C244" s="3">
        <f>[1]move!Y244</f>
        <v>135</v>
      </c>
      <c r="D244" s="3">
        <f>[1]UTI!Y244</f>
        <v>40</v>
      </c>
      <c r="E244" s="3">
        <f>[1]cath!Y244</f>
        <v>60</v>
      </c>
      <c r="F244" s="3">
        <f>[1]PU!Y244</f>
        <v>100</v>
      </c>
      <c r="G244" s="3">
        <f>[1]falls!Y244</f>
        <v>20</v>
      </c>
      <c r="H244" s="3">
        <f>[1]AP!Y244</f>
        <v>120</v>
      </c>
      <c r="I244" s="3">
        <f>[1]ADL!Y244</f>
        <v>150</v>
      </c>
      <c r="J244" s="3">
        <f>VLOOKUP(A244,[2]ohio!$A$2:$G$929,6,FALSE)</f>
        <v>100</v>
      </c>
      <c r="K244" s="3">
        <f t="shared" si="19"/>
        <v>135</v>
      </c>
      <c r="L244" s="3">
        <f t="shared" si="22"/>
        <v>40</v>
      </c>
      <c r="M244" s="3">
        <f t="shared" si="22"/>
        <v>60</v>
      </c>
      <c r="N244" s="3">
        <f t="shared" si="22"/>
        <v>100</v>
      </c>
      <c r="O244" s="3">
        <f t="shared" si="20"/>
        <v>0</v>
      </c>
      <c r="P244" s="3">
        <f t="shared" si="21"/>
        <v>120</v>
      </c>
      <c r="Q244" s="3">
        <f t="shared" si="21"/>
        <v>150</v>
      </c>
      <c r="R244" s="3">
        <f>VLOOKUP(A244,[2]ohio!$A$2:$G$929,7,FALSE)</f>
        <v>100</v>
      </c>
      <c r="S244" s="3">
        <f t="shared" si="23"/>
        <v>705</v>
      </c>
      <c r="T244" s="3">
        <f t="shared" si="24"/>
        <v>35.25</v>
      </c>
      <c r="U244" s="3">
        <f t="shared" si="25"/>
        <v>35.25</v>
      </c>
    </row>
    <row r="245" spans="1:21" x14ac:dyDescent="0.35">
      <c r="A245" s="3">
        <f>[1]UTI!A245</f>
        <v>365562</v>
      </c>
      <c r="B245" s="4" t="str">
        <f>[1]UTI!B245</f>
        <v>MADEIRA HEALTHCARE CENTER</v>
      </c>
      <c r="C245" s="3">
        <f>[1]move!Y245</f>
        <v>150</v>
      </c>
      <c r="D245" s="3">
        <f>[1]UTI!Y245</f>
        <v>100</v>
      </c>
      <c r="E245" s="3">
        <f>[1]cath!Y245</f>
        <v>100</v>
      </c>
      <c r="F245" s="3">
        <f>[1]PU!Y245</f>
        <v>40</v>
      </c>
      <c r="G245" s="3">
        <f>[1]falls!Y245</f>
        <v>20</v>
      </c>
      <c r="H245" s="3">
        <f>[1]AP!Y245</f>
        <v>105</v>
      </c>
      <c r="I245" s="3">
        <f>[1]ADL!Y245</f>
        <v>150</v>
      </c>
      <c r="J245" s="3">
        <f>VLOOKUP(A245,[2]ohio!$A$2:$G$929,6,FALSE)</f>
        <v>40</v>
      </c>
      <c r="K245" s="3">
        <f t="shared" si="19"/>
        <v>150</v>
      </c>
      <c r="L245" s="3">
        <f t="shared" si="22"/>
        <v>100</v>
      </c>
      <c r="M245" s="3">
        <f t="shared" si="22"/>
        <v>100</v>
      </c>
      <c r="N245" s="3">
        <f t="shared" si="22"/>
        <v>40</v>
      </c>
      <c r="O245" s="3">
        <f t="shared" si="20"/>
        <v>0</v>
      </c>
      <c r="P245" s="3">
        <f t="shared" si="21"/>
        <v>105</v>
      </c>
      <c r="Q245" s="3">
        <f t="shared" si="21"/>
        <v>150</v>
      </c>
      <c r="R245" s="3">
        <f>VLOOKUP(A245,[2]ohio!$A$2:$G$929,7,FALSE)</f>
        <v>40</v>
      </c>
      <c r="S245" s="3">
        <f t="shared" si="23"/>
        <v>685</v>
      </c>
      <c r="T245" s="3">
        <f t="shared" si="24"/>
        <v>34.25</v>
      </c>
      <c r="U245" s="3">
        <f t="shared" si="25"/>
        <v>34.25</v>
      </c>
    </row>
    <row r="246" spans="1:21" x14ac:dyDescent="0.35">
      <c r="A246" s="3">
        <f>[1]UTI!A246</f>
        <v>365563</v>
      </c>
      <c r="B246" s="4" t="str">
        <f>[1]UTI!B246</f>
        <v>AUTUMNWOOD NURSING &amp; REHAB CENTER</v>
      </c>
      <c r="C246" s="3">
        <f>[1]move!Y246</f>
        <v>150</v>
      </c>
      <c r="D246" s="3">
        <f>[1]UTI!Y246</f>
        <v>100</v>
      </c>
      <c r="E246" s="3">
        <f>[1]cath!Y246</f>
        <v>100</v>
      </c>
      <c r="F246" s="3">
        <f>[1]PU!Y246</f>
        <v>40</v>
      </c>
      <c r="G246" s="3">
        <f>[1]falls!Y246</f>
        <v>40</v>
      </c>
      <c r="H246" s="3">
        <f>[1]AP!Y246</f>
        <v>75</v>
      </c>
      <c r="I246" s="3">
        <f>[1]ADL!Y246</f>
        <v>135</v>
      </c>
      <c r="J246" s="3">
        <f>VLOOKUP(A246,[2]ohio!$A$2:$G$929,6,FALSE)</f>
        <v>40</v>
      </c>
      <c r="K246" s="3">
        <f t="shared" si="19"/>
        <v>150</v>
      </c>
      <c r="L246" s="3">
        <f t="shared" si="22"/>
        <v>100</v>
      </c>
      <c r="M246" s="3">
        <f t="shared" si="22"/>
        <v>100</v>
      </c>
      <c r="N246" s="3">
        <f t="shared" si="22"/>
        <v>40</v>
      </c>
      <c r="O246" s="3">
        <f t="shared" si="20"/>
        <v>40</v>
      </c>
      <c r="P246" s="3">
        <f t="shared" si="21"/>
        <v>75</v>
      </c>
      <c r="Q246" s="3">
        <f t="shared" si="21"/>
        <v>135</v>
      </c>
      <c r="R246" s="3">
        <f>VLOOKUP(A246,[2]ohio!$A$2:$G$929,7,FALSE)</f>
        <v>40</v>
      </c>
      <c r="S246" s="3">
        <f t="shared" si="23"/>
        <v>680</v>
      </c>
      <c r="T246" s="3">
        <f t="shared" si="24"/>
        <v>34</v>
      </c>
      <c r="U246" s="3">
        <f t="shared" si="25"/>
        <v>34</v>
      </c>
    </row>
    <row r="247" spans="1:21" x14ac:dyDescent="0.35">
      <c r="A247" s="3">
        <f>[1]UTI!A247</f>
        <v>365564</v>
      </c>
      <c r="B247" s="4" t="str">
        <f>[1]UTI!B247</f>
        <v>HARBOR HEALTHCARE OF IRONTON</v>
      </c>
      <c r="C247" s="3">
        <f>[1]move!Y247</f>
        <v>120</v>
      </c>
      <c r="D247" s="3">
        <f>[1]UTI!Y247</f>
        <v>100</v>
      </c>
      <c r="E247" s="3">
        <f>[1]cath!Y247</f>
        <v>100</v>
      </c>
      <c r="F247" s="3">
        <f>[1]PU!Y247</f>
        <v>80</v>
      </c>
      <c r="G247" s="3">
        <f>[1]falls!Y247</f>
        <v>80</v>
      </c>
      <c r="H247" s="3">
        <f>[1]AP!Y247</f>
        <v>135</v>
      </c>
      <c r="I247" s="3">
        <f>[1]ADL!Y247</f>
        <v>150</v>
      </c>
      <c r="J247" s="3">
        <f>VLOOKUP(A247,[2]ohio!$A$2:$G$929,6,FALSE)</f>
        <v>60</v>
      </c>
      <c r="K247" s="3">
        <f t="shared" si="19"/>
        <v>120</v>
      </c>
      <c r="L247" s="3">
        <f t="shared" si="22"/>
        <v>100</v>
      </c>
      <c r="M247" s="3">
        <f t="shared" si="22"/>
        <v>100</v>
      </c>
      <c r="N247" s="3">
        <f t="shared" si="22"/>
        <v>80</v>
      </c>
      <c r="O247" s="3">
        <f t="shared" si="20"/>
        <v>80</v>
      </c>
      <c r="P247" s="3">
        <f t="shared" si="21"/>
        <v>135</v>
      </c>
      <c r="Q247" s="3">
        <f t="shared" si="21"/>
        <v>150</v>
      </c>
      <c r="R247" s="3">
        <f>VLOOKUP(A247,[2]ohio!$A$2:$G$929,7,FALSE)</f>
        <v>60</v>
      </c>
      <c r="S247" s="3">
        <f t="shared" si="23"/>
        <v>825</v>
      </c>
      <c r="T247" s="3">
        <f t="shared" si="24"/>
        <v>41.25</v>
      </c>
      <c r="U247" s="3">
        <f t="shared" si="25"/>
        <v>41.25</v>
      </c>
    </row>
    <row r="248" spans="1:21" x14ac:dyDescent="0.35">
      <c r="A248" s="3">
        <f>[1]UTI!A248</f>
        <v>365566</v>
      </c>
      <c r="B248" s="4" t="str">
        <f>[1]UTI!B248</f>
        <v>HERITAGE CENTER FOR REHAB AND SPECIALITY CARE</v>
      </c>
      <c r="C248" s="3">
        <f>[1]move!Y248</f>
        <v>75</v>
      </c>
      <c r="D248" s="3">
        <f>[1]UTI!Y248</f>
        <v>40</v>
      </c>
      <c r="E248" s="3">
        <f>[1]cath!Y248</f>
        <v>80</v>
      </c>
      <c r="F248" s="3">
        <f>[1]PU!Y248</f>
        <v>80</v>
      </c>
      <c r="G248" s="3">
        <f>[1]falls!Y248</f>
        <v>100</v>
      </c>
      <c r="H248" s="3">
        <f>[1]AP!Y248</f>
        <v>60</v>
      </c>
      <c r="I248" s="3">
        <f>[1]ADL!Y248</f>
        <v>30</v>
      </c>
      <c r="J248" s="3">
        <f>VLOOKUP(A248,[2]ohio!$A$2:$G$929,6,FALSE)</f>
        <v>40</v>
      </c>
      <c r="K248" s="3">
        <f t="shared" si="19"/>
        <v>75</v>
      </c>
      <c r="L248" s="3">
        <f t="shared" si="22"/>
        <v>40</v>
      </c>
      <c r="M248" s="3">
        <f t="shared" si="22"/>
        <v>80</v>
      </c>
      <c r="N248" s="3">
        <f t="shared" si="22"/>
        <v>80</v>
      </c>
      <c r="O248" s="3">
        <f t="shared" si="20"/>
        <v>100</v>
      </c>
      <c r="P248" s="3">
        <f t="shared" si="21"/>
        <v>60</v>
      </c>
      <c r="Q248" s="3">
        <f t="shared" si="21"/>
        <v>30</v>
      </c>
      <c r="R248" s="3">
        <f>VLOOKUP(A248,[2]ohio!$A$2:$G$929,7,FALSE)</f>
        <v>40</v>
      </c>
      <c r="S248" s="3">
        <f t="shared" si="23"/>
        <v>505</v>
      </c>
      <c r="T248" s="3">
        <f t="shared" si="24"/>
        <v>25.25</v>
      </c>
      <c r="U248" s="3">
        <f t="shared" si="25"/>
        <v>25.25</v>
      </c>
    </row>
    <row r="249" spans="1:21" x14ac:dyDescent="0.35">
      <c r="A249" s="3">
        <f>[1]UTI!A249</f>
        <v>365567</v>
      </c>
      <c r="B249" s="4" t="str">
        <f>[1]UTI!B249</f>
        <v>SLOVENE HOME FOR THE AGED</v>
      </c>
      <c r="C249" s="3">
        <f>[1]move!Y249</f>
        <v>150</v>
      </c>
      <c r="D249" s="3">
        <f>[1]UTI!Y249</f>
        <v>60</v>
      </c>
      <c r="E249" s="3">
        <f>[1]cath!Y249</f>
        <v>100</v>
      </c>
      <c r="F249" s="3">
        <f>[1]PU!Y249</f>
        <v>40</v>
      </c>
      <c r="G249" s="3">
        <f>[1]falls!Y249</f>
        <v>40</v>
      </c>
      <c r="H249" s="3">
        <f>[1]AP!Y249</f>
        <v>60</v>
      </c>
      <c r="I249" s="3">
        <f>[1]ADL!Y249</f>
        <v>90</v>
      </c>
      <c r="J249" s="3">
        <f>VLOOKUP(A249,[2]ohio!$A$2:$G$929,6,FALSE)</f>
        <v>80</v>
      </c>
      <c r="K249" s="3">
        <f t="shared" si="19"/>
        <v>150</v>
      </c>
      <c r="L249" s="3">
        <f t="shared" si="22"/>
        <v>60</v>
      </c>
      <c r="M249" s="3">
        <f t="shared" si="22"/>
        <v>100</v>
      </c>
      <c r="N249" s="3">
        <f t="shared" si="22"/>
        <v>40</v>
      </c>
      <c r="O249" s="3">
        <f t="shared" si="20"/>
        <v>40</v>
      </c>
      <c r="P249" s="3">
        <f t="shared" si="21"/>
        <v>60</v>
      </c>
      <c r="Q249" s="3">
        <f t="shared" si="21"/>
        <v>90</v>
      </c>
      <c r="R249" s="3">
        <f>VLOOKUP(A249,[2]ohio!$A$2:$G$929,7,FALSE)</f>
        <v>80</v>
      </c>
      <c r="S249" s="3">
        <f t="shared" si="23"/>
        <v>620</v>
      </c>
      <c r="T249" s="3">
        <f t="shared" si="24"/>
        <v>31</v>
      </c>
      <c r="U249" s="3">
        <f t="shared" si="25"/>
        <v>31</v>
      </c>
    </row>
    <row r="250" spans="1:21" x14ac:dyDescent="0.35">
      <c r="A250" s="3">
        <f>[1]UTI!A250</f>
        <v>365569</v>
      </c>
      <c r="B250" s="4" t="str">
        <f>[1]UTI!B250</f>
        <v>EAST OHIO REGIONAL HOSPITAL LONG TERM CARE</v>
      </c>
      <c r="C250" s="3">
        <f>[1]move!Y250</f>
        <v>30</v>
      </c>
      <c r="D250" s="3">
        <f>[1]UTI!Y250</f>
        <v>20</v>
      </c>
      <c r="E250" s="3">
        <f>[1]cath!Y250</f>
        <v>40</v>
      </c>
      <c r="F250" s="3">
        <f>[1]PU!Y250</f>
        <v>20</v>
      </c>
      <c r="G250" s="3">
        <f>[1]falls!Y250</f>
        <v>40</v>
      </c>
      <c r="H250" s="3">
        <f>[1]AP!Y250</f>
        <v>135</v>
      </c>
      <c r="I250" s="3">
        <f>[1]ADL!Y250</f>
        <v>30</v>
      </c>
      <c r="J250" s="3">
        <f>VLOOKUP(A250,[2]ohio!$A$2:$G$929,6,FALSE)</f>
        <v>0</v>
      </c>
      <c r="K250" s="3">
        <f t="shared" si="19"/>
        <v>30</v>
      </c>
      <c r="L250" s="3">
        <f t="shared" si="22"/>
        <v>0</v>
      </c>
      <c r="M250" s="3">
        <f t="shared" si="22"/>
        <v>40</v>
      </c>
      <c r="N250" s="3">
        <f t="shared" si="22"/>
        <v>0</v>
      </c>
      <c r="O250" s="3">
        <f t="shared" si="20"/>
        <v>40</v>
      </c>
      <c r="P250" s="3">
        <f t="shared" si="21"/>
        <v>135</v>
      </c>
      <c r="Q250" s="3">
        <f t="shared" si="21"/>
        <v>30</v>
      </c>
      <c r="R250" s="3">
        <f>VLOOKUP(A250,[2]ohio!$A$2:$G$929,7,FALSE)</f>
        <v>0</v>
      </c>
      <c r="S250" s="3">
        <f t="shared" si="23"/>
        <v>275</v>
      </c>
      <c r="T250" s="3">
        <f t="shared" si="24"/>
        <v>13.75</v>
      </c>
      <c r="U250" s="3">
        <f t="shared" si="25"/>
        <v>13.75</v>
      </c>
    </row>
    <row r="251" spans="1:21" x14ac:dyDescent="0.35">
      <c r="A251" s="3">
        <f>[1]UTI!A251</f>
        <v>365570</v>
      </c>
      <c r="B251" s="4" t="str">
        <f>[1]UTI!B251</f>
        <v>PARK VIEW CARE CENTER</v>
      </c>
      <c r="C251" s="3">
        <f>[1]move!Y251</f>
        <v>135</v>
      </c>
      <c r="D251" s="3">
        <f>[1]UTI!Y251</f>
        <v>100</v>
      </c>
      <c r="E251" s="3">
        <f>[1]cath!Y251</f>
        <v>100</v>
      </c>
      <c r="F251" s="3">
        <f>[1]PU!Y251</f>
        <v>60</v>
      </c>
      <c r="G251" s="3">
        <f>[1]falls!Y251</f>
        <v>20</v>
      </c>
      <c r="H251" s="3">
        <f>[1]AP!Y251</f>
        <v>135</v>
      </c>
      <c r="I251" s="3">
        <f>[1]ADL!Y251</f>
        <v>120</v>
      </c>
      <c r="J251" s="3">
        <f>VLOOKUP(A251,[2]ohio!$A$2:$G$929,6,FALSE)</f>
        <v>60</v>
      </c>
      <c r="K251" s="3">
        <f t="shared" si="19"/>
        <v>135</v>
      </c>
      <c r="L251" s="3">
        <f t="shared" si="22"/>
        <v>100</v>
      </c>
      <c r="M251" s="3">
        <f t="shared" si="22"/>
        <v>100</v>
      </c>
      <c r="N251" s="3">
        <f t="shared" si="22"/>
        <v>60</v>
      </c>
      <c r="O251" s="3">
        <f t="shared" si="20"/>
        <v>0</v>
      </c>
      <c r="P251" s="3">
        <f t="shared" si="21"/>
        <v>135</v>
      </c>
      <c r="Q251" s="3">
        <f t="shared" si="21"/>
        <v>120</v>
      </c>
      <c r="R251" s="3">
        <f>VLOOKUP(A251,[2]ohio!$A$2:$G$929,7,FALSE)</f>
        <v>60</v>
      </c>
      <c r="S251" s="3">
        <f t="shared" si="23"/>
        <v>710</v>
      </c>
      <c r="T251" s="3">
        <f t="shared" si="24"/>
        <v>35.5</v>
      </c>
      <c r="U251" s="3">
        <f t="shared" si="25"/>
        <v>35.5</v>
      </c>
    </row>
    <row r="252" spans="1:21" x14ac:dyDescent="0.35">
      <c r="A252" s="3">
        <f>[1]UTI!A252</f>
        <v>365571</v>
      </c>
      <c r="B252" s="4" t="str">
        <f>[1]UTI!B252</f>
        <v>OTTERBEIN PORTAGE VALLEY</v>
      </c>
      <c r="C252" s="3">
        <f>[1]move!Y252</f>
        <v>150</v>
      </c>
      <c r="D252" s="3">
        <f>[1]UTI!Y252</f>
        <v>100</v>
      </c>
      <c r="E252" s="3">
        <f>[1]cath!Y252</f>
        <v>100</v>
      </c>
      <c r="F252" s="3">
        <f>[1]PU!Y252</f>
        <v>80</v>
      </c>
      <c r="G252" s="3">
        <f>[1]falls!Y252</f>
        <v>20</v>
      </c>
      <c r="H252" s="3">
        <f>[1]AP!Y252</f>
        <v>75</v>
      </c>
      <c r="I252" s="3">
        <f>[1]ADL!Y252</f>
        <v>150</v>
      </c>
      <c r="J252" s="3">
        <f>VLOOKUP(A252,[2]ohio!$A$2:$G$929,6,FALSE)</f>
        <v>60</v>
      </c>
      <c r="K252" s="3">
        <f t="shared" si="19"/>
        <v>150</v>
      </c>
      <c r="L252" s="3">
        <f t="shared" si="22"/>
        <v>100</v>
      </c>
      <c r="M252" s="3">
        <f t="shared" si="22"/>
        <v>100</v>
      </c>
      <c r="N252" s="3">
        <f t="shared" si="22"/>
        <v>80</v>
      </c>
      <c r="O252" s="3">
        <f t="shared" si="20"/>
        <v>0</v>
      </c>
      <c r="P252" s="3">
        <f t="shared" si="21"/>
        <v>75</v>
      </c>
      <c r="Q252" s="3">
        <f t="shared" si="21"/>
        <v>150</v>
      </c>
      <c r="R252" s="3">
        <f>VLOOKUP(A252,[2]ohio!$A$2:$G$929,7,FALSE)</f>
        <v>60</v>
      </c>
      <c r="S252" s="3">
        <f t="shared" si="23"/>
        <v>715</v>
      </c>
      <c r="T252" s="3">
        <f t="shared" si="24"/>
        <v>35.75</v>
      </c>
      <c r="U252" s="3">
        <f t="shared" si="25"/>
        <v>35.75</v>
      </c>
    </row>
    <row r="253" spans="1:21" x14ac:dyDescent="0.35">
      <c r="A253" s="3">
        <f>[1]UTI!A253</f>
        <v>365572</v>
      </c>
      <c r="B253" s="4" t="str">
        <f>[1]UTI!B253</f>
        <v>EASTLAND REHABILITATION AND NURSING CENTER</v>
      </c>
      <c r="C253" s="3">
        <f>[1]move!Y253</f>
        <v>150</v>
      </c>
      <c r="D253" s="3">
        <f>[1]UTI!Y253</f>
        <v>100</v>
      </c>
      <c r="E253" s="3">
        <f>[1]cath!Y253</f>
        <v>100</v>
      </c>
      <c r="F253" s="3">
        <f>[1]PU!Y253</f>
        <v>80</v>
      </c>
      <c r="G253" s="3">
        <f>[1]falls!Y253</f>
        <v>100</v>
      </c>
      <c r="H253" s="3">
        <f>[1]AP!Y253</f>
        <v>15</v>
      </c>
      <c r="I253" s="3">
        <f>[1]ADL!Y253</f>
        <v>150</v>
      </c>
      <c r="J253" s="3">
        <f>VLOOKUP(A253,[2]ohio!$A$2:$G$929,6,FALSE)</f>
        <v>20</v>
      </c>
      <c r="K253" s="3">
        <f t="shared" si="19"/>
        <v>150</v>
      </c>
      <c r="L253" s="3">
        <f t="shared" si="22"/>
        <v>100</v>
      </c>
      <c r="M253" s="3">
        <f t="shared" si="22"/>
        <v>100</v>
      </c>
      <c r="N253" s="3">
        <f t="shared" si="22"/>
        <v>80</v>
      </c>
      <c r="O253" s="3">
        <f t="shared" si="20"/>
        <v>100</v>
      </c>
      <c r="P253" s="3">
        <f t="shared" si="21"/>
        <v>0</v>
      </c>
      <c r="Q253" s="3">
        <f t="shared" si="21"/>
        <v>150</v>
      </c>
      <c r="R253" s="3">
        <f>VLOOKUP(A253,[2]ohio!$A$2:$G$929,7,FALSE)</f>
        <v>0</v>
      </c>
      <c r="S253" s="3">
        <f t="shared" si="23"/>
        <v>680</v>
      </c>
      <c r="T253" s="3">
        <f t="shared" si="24"/>
        <v>34</v>
      </c>
      <c r="U253" s="3">
        <f t="shared" si="25"/>
        <v>34</v>
      </c>
    </row>
    <row r="254" spans="1:21" x14ac:dyDescent="0.35">
      <c r="A254" s="3">
        <f>[1]UTI!A254</f>
        <v>365574</v>
      </c>
      <c r="B254" s="4" t="str">
        <f>[1]UTI!B254</f>
        <v>CRANDALL NURSING HOME</v>
      </c>
      <c r="C254" s="3">
        <f>[1]move!Y254</f>
        <v>45</v>
      </c>
      <c r="D254" s="3">
        <f>[1]UTI!Y254</f>
        <v>60</v>
      </c>
      <c r="E254" s="3">
        <f>[1]cath!Y254</f>
        <v>100</v>
      </c>
      <c r="F254" s="3">
        <f>[1]PU!Y254</f>
        <v>80</v>
      </c>
      <c r="G254" s="3">
        <f>[1]falls!Y254</f>
        <v>20</v>
      </c>
      <c r="H254" s="3">
        <f>[1]AP!Y254</f>
        <v>120</v>
      </c>
      <c r="I254" s="3">
        <f>[1]ADL!Y254</f>
        <v>60</v>
      </c>
      <c r="J254" s="3">
        <f>VLOOKUP(A254,[2]ohio!$A$2:$G$929,6,FALSE)</f>
        <v>80</v>
      </c>
      <c r="K254" s="3">
        <f t="shared" si="19"/>
        <v>45</v>
      </c>
      <c r="L254" s="3">
        <f t="shared" si="22"/>
        <v>60</v>
      </c>
      <c r="M254" s="3">
        <f t="shared" si="22"/>
        <v>100</v>
      </c>
      <c r="N254" s="3">
        <f t="shared" si="22"/>
        <v>80</v>
      </c>
      <c r="O254" s="3">
        <f t="shared" si="20"/>
        <v>0</v>
      </c>
      <c r="P254" s="3">
        <f t="shared" si="21"/>
        <v>120</v>
      </c>
      <c r="Q254" s="3">
        <f t="shared" si="21"/>
        <v>60</v>
      </c>
      <c r="R254" s="3">
        <f>VLOOKUP(A254,[2]ohio!$A$2:$G$929,7,FALSE)</f>
        <v>80</v>
      </c>
      <c r="S254" s="3">
        <f t="shared" si="23"/>
        <v>545</v>
      </c>
      <c r="T254" s="3">
        <f t="shared" si="24"/>
        <v>27.25</v>
      </c>
      <c r="U254" s="3">
        <f t="shared" si="25"/>
        <v>27.25</v>
      </c>
    </row>
    <row r="255" spans="1:21" x14ac:dyDescent="0.35">
      <c r="A255" s="3">
        <f>[1]UTI!A255</f>
        <v>365575</v>
      </c>
      <c r="B255" s="4" t="str">
        <f>[1]UTI!B255</f>
        <v>ST CATHERINE'S C C OF FOSTORIA</v>
      </c>
      <c r="C255" s="3">
        <f>[1]move!Y255</f>
        <v>90</v>
      </c>
      <c r="D255" s="3">
        <f>[1]UTI!Y255</f>
        <v>100</v>
      </c>
      <c r="E255" s="3">
        <f>[1]cath!Y255</f>
        <v>80</v>
      </c>
      <c r="F255" s="3">
        <f>[1]PU!Y255</f>
        <v>80</v>
      </c>
      <c r="G255" s="3">
        <f>[1]falls!Y255</f>
        <v>80</v>
      </c>
      <c r="H255" s="3">
        <f>[1]AP!Y255</f>
        <v>60</v>
      </c>
      <c r="I255" s="3">
        <f>[1]ADL!Y255</f>
        <v>15</v>
      </c>
      <c r="J255" s="3">
        <f>VLOOKUP(A255,[2]ohio!$A$2:$G$929,6,FALSE)</f>
        <v>80</v>
      </c>
      <c r="K255" s="3">
        <f t="shared" si="19"/>
        <v>90</v>
      </c>
      <c r="L255" s="3">
        <f t="shared" si="22"/>
        <v>100</v>
      </c>
      <c r="M255" s="3">
        <f t="shared" si="22"/>
        <v>80</v>
      </c>
      <c r="N255" s="3">
        <f t="shared" si="22"/>
        <v>80</v>
      </c>
      <c r="O255" s="3">
        <f t="shared" si="20"/>
        <v>80</v>
      </c>
      <c r="P255" s="3">
        <f t="shared" si="21"/>
        <v>60</v>
      </c>
      <c r="Q255" s="3">
        <f t="shared" si="21"/>
        <v>0</v>
      </c>
      <c r="R255" s="3">
        <f>VLOOKUP(A255,[2]ohio!$A$2:$G$929,7,FALSE)</f>
        <v>80</v>
      </c>
      <c r="S255" s="3">
        <f t="shared" si="23"/>
        <v>570</v>
      </c>
      <c r="T255" s="3">
        <f t="shared" si="24"/>
        <v>28.5</v>
      </c>
      <c r="U255" s="3">
        <f t="shared" si="25"/>
        <v>28.5</v>
      </c>
    </row>
    <row r="256" spans="1:21" x14ac:dyDescent="0.35">
      <c r="A256" s="3">
        <f>[1]UTI!A256</f>
        <v>365576</v>
      </c>
      <c r="B256" s="4" t="str">
        <f>[1]UTI!B256</f>
        <v>LEGACY CHILLICOTHE</v>
      </c>
      <c r="C256" s="3">
        <f>[1]move!Y256</f>
        <v>105</v>
      </c>
      <c r="D256" s="3">
        <f>[1]UTI!Y256</f>
        <v>60</v>
      </c>
      <c r="E256" s="3">
        <f>[1]cath!Y256</f>
        <v>100</v>
      </c>
      <c r="F256" s="3">
        <f>[1]PU!Y256</f>
        <v>60</v>
      </c>
      <c r="G256" s="3">
        <f>[1]falls!Y256</f>
        <v>80</v>
      </c>
      <c r="H256" s="3">
        <f>[1]AP!Y256</f>
        <v>135</v>
      </c>
      <c r="I256" s="3">
        <f>[1]ADL!Y256</f>
        <v>135</v>
      </c>
      <c r="J256" s="3">
        <f>VLOOKUP(A256,[2]ohio!$A$2:$G$929,6,FALSE)</f>
        <v>20</v>
      </c>
      <c r="K256" s="3">
        <f t="shared" si="19"/>
        <v>105</v>
      </c>
      <c r="L256" s="3">
        <f t="shared" si="22"/>
        <v>60</v>
      </c>
      <c r="M256" s="3">
        <f t="shared" si="22"/>
        <v>100</v>
      </c>
      <c r="N256" s="3">
        <f t="shared" si="22"/>
        <v>60</v>
      </c>
      <c r="O256" s="3">
        <f t="shared" si="20"/>
        <v>80</v>
      </c>
      <c r="P256" s="3">
        <f t="shared" si="21"/>
        <v>135</v>
      </c>
      <c r="Q256" s="3">
        <f t="shared" si="21"/>
        <v>135</v>
      </c>
      <c r="R256" s="3">
        <f>VLOOKUP(A256,[2]ohio!$A$2:$G$929,7,FALSE)</f>
        <v>0</v>
      </c>
      <c r="S256" s="3">
        <f t="shared" si="23"/>
        <v>675</v>
      </c>
      <c r="T256" s="3">
        <f t="shared" si="24"/>
        <v>33.75</v>
      </c>
      <c r="U256" s="3">
        <f t="shared" si="25"/>
        <v>33.75</v>
      </c>
    </row>
    <row r="257" spans="1:21" x14ac:dyDescent="0.35">
      <c r="A257" s="3">
        <f>[1]UTI!A257</f>
        <v>365577</v>
      </c>
      <c r="B257" s="4" t="str">
        <f>[1]UTI!B257</f>
        <v>PRESTIGE GARDENS REHABILITATION AND NURSING CENTER</v>
      </c>
      <c r="C257" s="3">
        <f>[1]move!Y257</f>
        <v>150</v>
      </c>
      <c r="D257" s="3">
        <f>[1]UTI!Y257</f>
        <v>100</v>
      </c>
      <c r="E257" s="3">
        <f>[1]cath!Y257</f>
        <v>100</v>
      </c>
      <c r="F257" s="3">
        <f>[1]PU!Y257</f>
        <v>40</v>
      </c>
      <c r="G257" s="3">
        <f>[1]falls!Y257</f>
        <v>100</v>
      </c>
      <c r="H257" s="3">
        <f>[1]AP!Y257</f>
        <v>150</v>
      </c>
      <c r="I257" s="3">
        <f>[1]ADL!Y257</f>
        <v>105</v>
      </c>
      <c r="J257" s="3">
        <f>VLOOKUP(A257,[2]ohio!$A$2:$G$929,6,FALSE)</f>
        <v>20</v>
      </c>
      <c r="K257" s="3">
        <f t="shared" si="19"/>
        <v>150</v>
      </c>
      <c r="L257" s="3">
        <f t="shared" si="22"/>
        <v>100</v>
      </c>
      <c r="M257" s="3">
        <f t="shared" si="22"/>
        <v>100</v>
      </c>
      <c r="N257" s="3">
        <f t="shared" si="22"/>
        <v>40</v>
      </c>
      <c r="O257" s="3">
        <f t="shared" si="20"/>
        <v>100</v>
      </c>
      <c r="P257" s="3">
        <f t="shared" si="21"/>
        <v>150</v>
      </c>
      <c r="Q257" s="3">
        <f t="shared" si="21"/>
        <v>105</v>
      </c>
      <c r="R257" s="3">
        <f>VLOOKUP(A257,[2]ohio!$A$2:$G$929,7,FALSE)</f>
        <v>0</v>
      </c>
      <c r="S257" s="3">
        <f t="shared" si="23"/>
        <v>745</v>
      </c>
      <c r="T257" s="3">
        <f t="shared" si="24"/>
        <v>37.25</v>
      </c>
      <c r="U257" s="3">
        <f t="shared" si="25"/>
        <v>37.25</v>
      </c>
    </row>
    <row r="258" spans="1:21" x14ac:dyDescent="0.35">
      <c r="A258" s="3">
        <f>[1]UTI!A258</f>
        <v>365578</v>
      </c>
      <c r="B258" s="4" t="str">
        <f>[1]UTI!B258</f>
        <v>NEW LEXINGTON HEALTHCARE AND REHABILITATION CENTER</v>
      </c>
      <c r="C258" s="3">
        <f>[1]move!Y258</f>
        <v>135</v>
      </c>
      <c r="D258" s="3">
        <f>[1]UTI!Y258</f>
        <v>100</v>
      </c>
      <c r="E258" s="3">
        <f>[1]cath!Y258</f>
        <v>100</v>
      </c>
      <c r="F258" s="3">
        <f>[1]PU!Y258</f>
        <v>60</v>
      </c>
      <c r="G258" s="3">
        <f>[1]falls!Y258</f>
        <v>40</v>
      </c>
      <c r="H258" s="3">
        <f>[1]AP!Y258</f>
        <v>45</v>
      </c>
      <c r="I258" s="3">
        <f>[1]ADL!Y258</f>
        <v>120</v>
      </c>
      <c r="J258" s="3">
        <f>VLOOKUP(A258,[2]ohio!$A$2:$G$929,6,FALSE)</f>
        <v>40</v>
      </c>
      <c r="K258" s="3">
        <f t="shared" ref="K258:K321" si="26">IF(C258=15,0,C258)</f>
        <v>135</v>
      </c>
      <c r="L258" s="3">
        <f t="shared" si="22"/>
        <v>100</v>
      </c>
      <c r="M258" s="3">
        <f t="shared" si="22"/>
        <v>100</v>
      </c>
      <c r="N258" s="3">
        <f t="shared" si="22"/>
        <v>60</v>
      </c>
      <c r="O258" s="3">
        <f t="shared" si="22"/>
        <v>40</v>
      </c>
      <c r="P258" s="3">
        <f t="shared" ref="P258:Q321" si="27">IF(H258=15,0,H258)</f>
        <v>45</v>
      </c>
      <c r="Q258" s="3">
        <f t="shared" si="27"/>
        <v>120</v>
      </c>
      <c r="R258" s="3">
        <f>VLOOKUP(A258,[2]ohio!$A$2:$G$929,7,FALSE)</f>
        <v>40</v>
      </c>
      <c r="S258" s="3">
        <f t="shared" si="23"/>
        <v>640</v>
      </c>
      <c r="T258" s="3">
        <f t="shared" si="24"/>
        <v>32</v>
      </c>
      <c r="U258" s="3">
        <f t="shared" si="25"/>
        <v>32</v>
      </c>
    </row>
    <row r="259" spans="1:21" x14ac:dyDescent="0.35">
      <c r="A259" s="3">
        <f>[1]UTI!A259</f>
        <v>365579</v>
      </c>
      <c r="B259" s="4" t="str">
        <f>[1]UTI!B259</f>
        <v>CARROLL HEALTHCARE CENTER INC</v>
      </c>
      <c r="C259" s="3">
        <f>[1]move!Y259</f>
        <v>120</v>
      </c>
      <c r="D259" s="3">
        <f>[1]UTI!Y259</f>
        <v>100</v>
      </c>
      <c r="E259" s="3">
        <f>[1]cath!Y259</f>
        <v>100</v>
      </c>
      <c r="F259" s="3">
        <f>[1]PU!Y259</f>
        <v>100</v>
      </c>
      <c r="G259" s="3">
        <f>[1]falls!Y259</f>
        <v>60</v>
      </c>
      <c r="H259" s="3">
        <f>[1]AP!Y259</f>
        <v>150</v>
      </c>
      <c r="I259" s="3">
        <f>[1]ADL!Y259</f>
        <v>135</v>
      </c>
      <c r="J259" s="3">
        <f>VLOOKUP(A259,[2]ohio!$A$2:$G$929,6,FALSE)</f>
        <v>60</v>
      </c>
      <c r="K259" s="3">
        <f t="shared" si="26"/>
        <v>120</v>
      </c>
      <c r="L259" s="3">
        <f t="shared" ref="L259:O322" si="28">IF(D259=20,0,D259)</f>
        <v>100</v>
      </c>
      <c r="M259" s="3">
        <f t="shared" si="28"/>
        <v>100</v>
      </c>
      <c r="N259" s="3">
        <f t="shared" si="28"/>
        <v>100</v>
      </c>
      <c r="O259" s="3">
        <f t="shared" si="28"/>
        <v>60</v>
      </c>
      <c r="P259" s="3">
        <f t="shared" si="27"/>
        <v>150</v>
      </c>
      <c r="Q259" s="3">
        <f t="shared" si="27"/>
        <v>135</v>
      </c>
      <c r="R259" s="3">
        <f>VLOOKUP(A259,[2]ohio!$A$2:$G$929,7,FALSE)</f>
        <v>60</v>
      </c>
      <c r="S259" s="3">
        <f t="shared" ref="S259:S322" si="29">SUM(K259:R259)</f>
        <v>825</v>
      </c>
      <c r="T259" s="3">
        <f t="shared" ref="T259:T322" si="30">S259/20</f>
        <v>41.25</v>
      </c>
      <c r="U259" s="3">
        <f t="shared" ref="U259:U322" si="31">IF(T259&lt;$T$932,0,T259)</f>
        <v>41.25</v>
      </c>
    </row>
    <row r="260" spans="1:21" x14ac:dyDescent="0.35">
      <c r="A260" s="3">
        <f>[1]UTI!A260</f>
        <v>365580</v>
      </c>
      <c r="B260" s="4" t="str">
        <f>[1]UTI!B260</f>
        <v>SHEPHERD OF THE VALLEY-BOARDMAN</v>
      </c>
      <c r="C260" s="3">
        <f>[1]move!Y260</f>
        <v>15</v>
      </c>
      <c r="D260" s="3">
        <f>[1]UTI!Y260</f>
        <v>20</v>
      </c>
      <c r="E260" s="3">
        <f>[1]cath!Y260</f>
        <v>40</v>
      </c>
      <c r="F260" s="3">
        <f>[1]PU!Y260</f>
        <v>80</v>
      </c>
      <c r="G260" s="3">
        <f>[1]falls!Y260</f>
        <v>60</v>
      </c>
      <c r="H260" s="3">
        <f>[1]AP!Y260</f>
        <v>150</v>
      </c>
      <c r="I260" s="3">
        <f>[1]ADL!Y260</f>
        <v>75</v>
      </c>
      <c r="J260" s="3">
        <f>VLOOKUP(A260,[2]ohio!$A$2:$G$929,6,FALSE)</f>
        <v>40</v>
      </c>
      <c r="K260" s="3">
        <f t="shared" si="26"/>
        <v>0</v>
      </c>
      <c r="L260" s="3">
        <f t="shared" si="28"/>
        <v>0</v>
      </c>
      <c r="M260" s="3">
        <f t="shared" si="28"/>
        <v>40</v>
      </c>
      <c r="N260" s="3">
        <f t="shared" si="28"/>
        <v>80</v>
      </c>
      <c r="O260" s="3">
        <f t="shared" si="28"/>
        <v>60</v>
      </c>
      <c r="P260" s="3">
        <f t="shared" si="27"/>
        <v>150</v>
      </c>
      <c r="Q260" s="3">
        <f t="shared" si="27"/>
        <v>75</v>
      </c>
      <c r="R260" s="3">
        <f>VLOOKUP(A260,[2]ohio!$A$2:$G$929,7,FALSE)</f>
        <v>40</v>
      </c>
      <c r="S260" s="3">
        <f t="shared" si="29"/>
        <v>445</v>
      </c>
      <c r="T260" s="3">
        <f t="shared" si="30"/>
        <v>22.25</v>
      </c>
      <c r="U260" s="3">
        <f t="shared" si="31"/>
        <v>22.25</v>
      </c>
    </row>
    <row r="261" spans="1:21" x14ac:dyDescent="0.35">
      <c r="A261" s="3">
        <f>[1]UTI!A261</f>
        <v>365581</v>
      </c>
      <c r="B261" s="4" t="str">
        <f>[1]UTI!B261</f>
        <v>OHIO LIVING BRECKENRIDGE VILLAGE</v>
      </c>
      <c r="C261" s="3">
        <f>[1]move!Y261</f>
        <v>135</v>
      </c>
      <c r="D261" s="3">
        <f>[1]UTI!Y261</f>
        <v>80</v>
      </c>
      <c r="E261" s="3">
        <f>[1]cath!Y261</f>
        <v>100</v>
      </c>
      <c r="F261" s="3">
        <f>[1]PU!Y261</f>
        <v>40</v>
      </c>
      <c r="G261" s="3">
        <f>[1]falls!Y261</f>
        <v>60</v>
      </c>
      <c r="H261" s="3">
        <f>[1]AP!Y261</f>
        <v>60</v>
      </c>
      <c r="I261" s="3">
        <f>[1]ADL!Y261</f>
        <v>150</v>
      </c>
      <c r="J261" s="3">
        <f>VLOOKUP(A261,[2]ohio!$A$2:$G$929,6,FALSE)</f>
        <v>80</v>
      </c>
      <c r="K261" s="3">
        <f t="shared" si="26"/>
        <v>135</v>
      </c>
      <c r="L261" s="3">
        <f t="shared" si="28"/>
        <v>80</v>
      </c>
      <c r="M261" s="3">
        <f t="shared" si="28"/>
        <v>100</v>
      </c>
      <c r="N261" s="3">
        <f t="shared" si="28"/>
        <v>40</v>
      </c>
      <c r="O261" s="3">
        <f t="shared" si="28"/>
        <v>60</v>
      </c>
      <c r="P261" s="3">
        <f t="shared" si="27"/>
        <v>60</v>
      </c>
      <c r="Q261" s="3">
        <f t="shared" si="27"/>
        <v>150</v>
      </c>
      <c r="R261" s="3">
        <f>VLOOKUP(A261,[2]ohio!$A$2:$G$929,7,FALSE)</f>
        <v>80</v>
      </c>
      <c r="S261" s="3">
        <f t="shared" si="29"/>
        <v>705</v>
      </c>
      <c r="T261" s="3">
        <f t="shared" si="30"/>
        <v>35.25</v>
      </c>
      <c r="U261" s="3">
        <f t="shared" si="31"/>
        <v>35.25</v>
      </c>
    </row>
    <row r="262" spans="1:21" x14ac:dyDescent="0.35">
      <c r="A262" s="3">
        <f>[1]UTI!A262</f>
        <v>365584</v>
      </c>
      <c r="B262" s="4" t="str">
        <f>[1]UTI!B262</f>
        <v>AYDEN HEALTHCARE OF ROSEMOUNT PAVILION</v>
      </c>
      <c r="C262" s="3">
        <f>[1]move!Y262</f>
        <v>120</v>
      </c>
      <c r="D262" s="3">
        <f>[1]UTI!Y262</f>
        <v>100</v>
      </c>
      <c r="E262" s="3">
        <f>[1]cath!Y262</f>
        <v>100</v>
      </c>
      <c r="F262" s="3">
        <f>[1]PU!Y262</f>
        <v>60</v>
      </c>
      <c r="G262" s="3">
        <f>[1]falls!Y262</f>
        <v>40</v>
      </c>
      <c r="H262" s="3">
        <f>[1]AP!Y262</f>
        <v>150</v>
      </c>
      <c r="I262" s="3">
        <f>[1]ADL!Y262</f>
        <v>135</v>
      </c>
      <c r="J262" s="3">
        <f>VLOOKUP(A262,[2]ohio!$A$2:$G$929,6,FALSE)</f>
        <v>20</v>
      </c>
      <c r="K262" s="3">
        <f t="shared" si="26"/>
        <v>120</v>
      </c>
      <c r="L262" s="3">
        <f t="shared" si="28"/>
        <v>100</v>
      </c>
      <c r="M262" s="3">
        <f t="shared" si="28"/>
        <v>100</v>
      </c>
      <c r="N262" s="3">
        <f t="shared" si="28"/>
        <v>60</v>
      </c>
      <c r="O262" s="3">
        <f t="shared" si="28"/>
        <v>40</v>
      </c>
      <c r="P262" s="3">
        <f t="shared" si="27"/>
        <v>150</v>
      </c>
      <c r="Q262" s="3">
        <f t="shared" si="27"/>
        <v>135</v>
      </c>
      <c r="R262" s="3">
        <f>VLOOKUP(A262,[2]ohio!$A$2:$G$929,7,FALSE)</f>
        <v>0</v>
      </c>
      <c r="S262" s="3">
        <f t="shared" si="29"/>
        <v>705</v>
      </c>
      <c r="T262" s="3">
        <f t="shared" si="30"/>
        <v>35.25</v>
      </c>
      <c r="U262" s="3">
        <f t="shared" si="31"/>
        <v>35.25</v>
      </c>
    </row>
    <row r="263" spans="1:21" x14ac:dyDescent="0.35">
      <c r="A263" s="3">
        <f>[1]UTI!A263</f>
        <v>365585</v>
      </c>
      <c r="B263" s="4" t="str">
        <f>[1]UTI!B263</f>
        <v>EDGEWOOD MANOR OF LUCASVILLE I</v>
      </c>
      <c r="C263" s="3">
        <f>[1]move!Y263</f>
        <v>150</v>
      </c>
      <c r="D263" s="3">
        <f>[1]UTI!Y263</f>
        <v>100</v>
      </c>
      <c r="E263" s="3">
        <f>[1]cath!Y263</f>
        <v>100</v>
      </c>
      <c r="F263" s="3">
        <f>[1]PU!Y263</f>
        <v>60</v>
      </c>
      <c r="G263" s="3">
        <f>[1]falls!Y263</f>
        <v>80</v>
      </c>
      <c r="H263" s="3">
        <f>[1]AP!Y263</f>
        <v>90</v>
      </c>
      <c r="I263" s="3">
        <f>[1]ADL!Y263</f>
        <v>150</v>
      </c>
      <c r="J263" s="3">
        <f>VLOOKUP(A263,[2]ohio!$A$2:$G$929,6,FALSE)</f>
        <v>40</v>
      </c>
      <c r="K263" s="3">
        <f t="shared" si="26"/>
        <v>150</v>
      </c>
      <c r="L263" s="3">
        <f t="shared" si="28"/>
        <v>100</v>
      </c>
      <c r="M263" s="3">
        <f t="shared" si="28"/>
        <v>100</v>
      </c>
      <c r="N263" s="3">
        <f t="shared" si="28"/>
        <v>60</v>
      </c>
      <c r="O263" s="3">
        <f t="shared" si="28"/>
        <v>80</v>
      </c>
      <c r="P263" s="3">
        <f t="shared" si="27"/>
        <v>90</v>
      </c>
      <c r="Q263" s="3">
        <f t="shared" si="27"/>
        <v>150</v>
      </c>
      <c r="R263" s="3">
        <f>VLOOKUP(A263,[2]ohio!$A$2:$G$929,7,FALSE)</f>
        <v>40</v>
      </c>
      <c r="S263" s="3">
        <f t="shared" si="29"/>
        <v>770</v>
      </c>
      <c r="T263" s="3">
        <f t="shared" si="30"/>
        <v>38.5</v>
      </c>
      <c r="U263" s="3">
        <f t="shared" si="31"/>
        <v>38.5</v>
      </c>
    </row>
    <row r="264" spans="1:21" x14ac:dyDescent="0.35">
      <c r="A264" s="3">
        <f>[1]UTI!A264</f>
        <v>365586</v>
      </c>
      <c r="B264" s="4" t="str">
        <f>[1]UTI!B264</f>
        <v>EAGLE CREEK NURSING CENTER</v>
      </c>
      <c r="C264" s="3">
        <f>[1]move!Y264</f>
        <v>135</v>
      </c>
      <c r="D264" s="3">
        <f>[1]UTI!Y264</f>
        <v>60</v>
      </c>
      <c r="E264" s="3">
        <f>[1]cath!Y264</f>
        <v>100</v>
      </c>
      <c r="F264" s="3">
        <f>[1]PU!Y264</f>
        <v>40</v>
      </c>
      <c r="G264" s="3">
        <f>[1]falls!Y264</f>
        <v>80</v>
      </c>
      <c r="H264" s="3">
        <f>[1]AP!Y264</f>
        <v>75</v>
      </c>
      <c r="I264" s="3">
        <f>[1]ADL!Y264</f>
        <v>120</v>
      </c>
      <c r="J264" s="3">
        <f>VLOOKUP(A264,[2]ohio!$A$2:$G$929,6,FALSE)</f>
        <v>40</v>
      </c>
      <c r="K264" s="3">
        <f t="shared" si="26"/>
        <v>135</v>
      </c>
      <c r="L264" s="3">
        <f t="shared" si="28"/>
        <v>60</v>
      </c>
      <c r="M264" s="3">
        <f t="shared" si="28"/>
        <v>100</v>
      </c>
      <c r="N264" s="3">
        <f t="shared" si="28"/>
        <v>40</v>
      </c>
      <c r="O264" s="3">
        <f t="shared" si="28"/>
        <v>80</v>
      </c>
      <c r="P264" s="3">
        <f t="shared" si="27"/>
        <v>75</v>
      </c>
      <c r="Q264" s="3">
        <f t="shared" si="27"/>
        <v>120</v>
      </c>
      <c r="R264" s="3">
        <f>VLOOKUP(A264,[2]ohio!$A$2:$G$929,7,FALSE)</f>
        <v>40</v>
      </c>
      <c r="S264" s="3">
        <f t="shared" si="29"/>
        <v>650</v>
      </c>
      <c r="T264" s="3">
        <f t="shared" si="30"/>
        <v>32.5</v>
      </c>
      <c r="U264" s="3">
        <f t="shared" si="31"/>
        <v>32.5</v>
      </c>
    </row>
    <row r="265" spans="1:21" x14ac:dyDescent="0.35">
      <c r="A265" s="3">
        <f>[1]UTI!A265</f>
        <v>365587</v>
      </c>
      <c r="B265" s="4" t="str">
        <f>[1]UTI!B265</f>
        <v>ABBYSHIRE PLACE HEALTH AND REHABILITATION CENTER L</v>
      </c>
      <c r="C265" s="3">
        <f>[1]move!Y265</f>
        <v>120</v>
      </c>
      <c r="D265" s="3">
        <f>[1]UTI!Y265</f>
        <v>100</v>
      </c>
      <c r="E265" s="3">
        <f>[1]cath!Y265</f>
        <v>100</v>
      </c>
      <c r="F265" s="3">
        <f>[1]PU!Y265</f>
        <v>100</v>
      </c>
      <c r="G265" s="3">
        <f>[1]falls!Y265</f>
        <v>20</v>
      </c>
      <c r="H265" s="3">
        <f>[1]AP!Y265</f>
        <v>105</v>
      </c>
      <c r="I265" s="3">
        <f>[1]ADL!Y265</f>
        <v>75</v>
      </c>
      <c r="J265" s="3">
        <f>VLOOKUP(A265,[2]ohio!$A$2:$G$929,6,FALSE)</f>
        <v>40</v>
      </c>
      <c r="K265" s="3">
        <f t="shared" si="26"/>
        <v>120</v>
      </c>
      <c r="L265" s="3">
        <f t="shared" si="28"/>
        <v>100</v>
      </c>
      <c r="M265" s="3">
        <f t="shared" si="28"/>
        <v>100</v>
      </c>
      <c r="N265" s="3">
        <f t="shared" si="28"/>
        <v>100</v>
      </c>
      <c r="O265" s="3">
        <f t="shared" si="28"/>
        <v>0</v>
      </c>
      <c r="P265" s="3">
        <f t="shared" si="27"/>
        <v>105</v>
      </c>
      <c r="Q265" s="3">
        <f t="shared" si="27"/>
        <v>75</v>
      </c>
      <c r="R265" s="3">
        <f>VLOOKUP(A265,[2]ohio!$A$2:$G$929,7,FALSE)</f>
        <v>40</v>
      </c>
      <c r="S265" s="3">
        <f t="shared" si="29"/>
        <v>640</v>
      </c>
      <c r="T265" s="3">
        <f t="shared" si="30"/>
        <v>32</v>
      </c>
      <c r="U265" s="3">
        <f t="shared" si="31"/>
        <v>32</v>
      </c>
    </row>
    <row r="266" spans="1:21" x14ac:dyDescent="0.35">
      <c r="A266" s="3">
        <f>[1]UTI!A266</f>
        <v>365588</v>
      </c>
      <c r="B266" s="4" t="str">
        <f>[1]UTI!B266</f>
        <v>ARCADIA VALLEY SKILLED NURSING AND REHABILITATION</v>
      </c>
      <c r="C266" s="3">
        <f>[1]move!Y266</f>
        <v>150</v>
      </c>
      <c r="D266" s="3">
        <f>[1]UTI!Y266</f>
        <v>80</v>
      </c>
      <c r="E266" s="3">
        <f>[1]cath!Y266</f>
        <v>100</v>
      </c>
      <c r="F266" s="3">
        <f>[1]PU!Y266</f>
        <v>60</v>
      </c>
      <c r="G266" s="3">
        <f>[1]falls!Y266</f>
        <v>40</v>
      </c>
      <c r="H266" s="3">
        <f>[1]AP!Y266</f>
        <v>150</v>
      </c>
      <c r="I266" s="3">
        <f>[1]ADL!Y266</f>
        <v>90</v>
      </c>
      <c r="J266" s="3">
        <f>VLOOKUP(A266,[2]ohio!$A$2:$G$929,6,FALSE)</f>
        <v>40</v>
      </c>
      <c r="K266" s="3">
        <f t="shared" si="26"/>
        <v>150</v>
      </c>
      <c r="L266" s="3">
        <f t="shared" si="28"/>
        <v>80</v>
      </c>
      <c r="M266" s="3">
        <f t="shared" si="28"/>
        <v>100</v>
      </c>
      <c r="N266" s="3">
        <f t="shared" si="28"/>
        <v>60</v>
      </c>
      <c r="O266" s="3">
        <f t="shared" si="28"/>
        <v>40</v>
      </c>
      <c r="P266" s="3">
        <f t="shared" si="27"/>
        <v>150</v>
      </c>
      <c r="Q266" s="3">
        <f t="shared" si="27"/>
        <v>90</v>
      </c>
      <c r="R266" s="3">
        <f>VLOOKUP(A266,[2]ohio!$A$2:$G$929,7,FALSE)</f>
        <v>40</v>
      </c>
      <c r="S266" s="3">
        <f t="shared" si="29"/>
        <v>710</v>
      </c>
      <c r="T266" s="3">
        <f t="shared" si="30"/>
        <v>35.5</v>
      </c>
      <c r="U266" s="3">
        <f t="shared" si="31"/>
        <v>35.5</v>
      </c>
    </row>
    <row r="267" spans="1:21" x14ac:dyDescent="0.35">
      <c r="A267" s="3">
        <f>[1]UTI!A267</f>
        <v>365589</v>
      </c>
      <c r="B267" s="4" t="str">
        <f>[1]UTI!B267</f>
        <v>HICKORY CREEK OF ATHENS</v>
      </c>
      <c r="C267" s="3">
        <f>[1]move!Y267</f>
        <v>150</v>
      </c>
      <c r="D267" s="3">
        <f>[1]UTI!Y267</f>
        <v>100</v>
      </c>
      <c r="E267" s="3">
        <f>[1]cath!Y267</f>
        <v>100</v>
      </c>
      <c r="F267" s="3">
        <f>[1]PU!Y267</f>
        <v>60</v>
      </c>
      <c r="G267" s="3">
        <f>[1]falls!Y267</f>
        <v>80</v>
      </c>
      <c r="H267" s="3">
        <f>[1]AP!Y267</f>
        <v>15</v>
      </c>
      <c r="I267" s="3">
        <f>[1]ADL!Y267</f>
        <v>105</v>
      </c>
      <c r="J267" s="3">
        <f>VLOOKUP(A267,[2]ohio!$A$2:$G$929,6,FALSE)</f>
        <v>20</v>
      </c>
      <c r="K267" s="3">
        <f t="shared" si="26"/>
        <v>150</v>
      </c>
      <c r="L267" s="3">
        <f t="shared" si="28"/>
        <v>100</v>
      </c>
      <c r="M267" s="3">
        <f t="shared" si="28"/>
        <v>100</v>
      </c>
      <c r="N267" s="3">
        <f t="shared" si="28"/>
        <v>60</v>
      </c>
      <c r="O267" s="3">
        <f t="shared" si="28"/>
        <v>80</v>
      </c>
      <c r="P267" s="3">
        <f t="shared" si="27"/>
        <v>0</v>
      </c>
      <c r="Q267" s="3">
        <f t="shared" si="27"/>
        <v>105</v>
      </c>
      <c r="R267" s="3">
        <f>VLOOKUP(A267,[2]ohio!$A$2:$G$929,7,FALSE)</f>
        <v>0</v>
      </c>
      <c r="S267" s="3">
        <f t="shared" si="29"/>
        <v>595</v>
      </c>
      <c r="T267" s="3">
        <f t="shared" si="30"/>
        <v>29.75</v>
      </c>
      <c r="U267" s="3">
        <f t="shared" si="31"/>
        <v>29.75</v>
      </c>
    </row>
    <row r="268" spans="1:21" x14ac:dyDescent="0.35">
      <c r="A268" s="3">
        <f>[1]UTI!A268</f>
        <v>365591</v>
      </c>
      <c r="B268" s="4" t="str">
        <f>[1]UTI!B268</f>
        <v>SHADY LAWN NURSING HOME</v>
      </c>
      <c r="C268" s="3">
        <f>[1]move!Y268</f>
        <v>150</v>
      </c>
      <c r="D268" s="3">
        <f>[1]UTI!Y268</f>
        <v>40</v>
      </c>
      <c r="E268" s="3">
        <f>[1]cath!Y268</f>
        <v>100</v>
      </c>
      <c r="F268" s="3">
        <f>[1]PU!Y268</f>
        <v>80</v>
      </c>
      <c r="G268" s="3">
        <f>[1]falls!Y268</f>
        <v>20</v>
      </c>
      <c r="H268" s="3">
        <f>[1]AP!Y268</f>
        <v>90</v>
      </c>
      <c r="I268" s="3">
        <f>[1]ADL!Y268</f>
        <v>135</v>
      </c>
      <c r="J268" s="3">
        <f>VLOOKUP(A268,[2]ohio!$A$2:$G$929,6,FALSE)</f>
        <v>60</v>
      </c>
      <c r="K268" s="3">
        <f t="shared" si="26"/>
        <v>150</v>
      </c>
      <c r="L268" s="3">
        <f t="shared" si="28"/>
        <v>40</v>
      </c>
      <c r="M268" s="3">
        <f t="shared" si="28"/>
        <v>100</v>
      </c>
      <c r="N268" s="3">
        <f t="shared" si="28"/>
        <v>80</v>
      </c>
      <c r="O268" s="3">
        <f t="shared" si="28"/>
        <v>0</v>
      </c>
      <c r="P268" s="3">
        <f t="shared" si="27"/>
        <v>90</v>
      </c>
      <c r="Q268" s="3">
        <f t="shared" si="27"/>
        <v>135</v>
      </c>
      <c r="R268" s="3">
        <f>VLOOKUP(A268,[2]ohio!$A$2:$G$929,7,FALSE)</f>
        <v>60</v>
      </c>
      <c r="S268" s="3">
        <f t="shared" si="29"/>
        <v>655</v>
      </c>
      <c r="T268" s="3">
        <f t="shared" si="30"/>
        <v>32.75</v>
      </c>
      <c r="U268" s="3">
        <f t="shared" si="31"/>
        <v>32.75</v>
      </c>
    </row>
    <row r="269" spans="1:21" x14ac:dyDescent="0.35">
      <c r="A269" s="3">
        <f>[1]UTI!A269</f>
        <v>365592</v>
      </c>
      <c r="B269" s="4" t="str">
        <f>[1]UTI!B269</f>
        <v>CONTINENTAL MANOR NURS AND REHABILITATION CENTER</v>
      </c>
      <c r="C269" s="3">
        <f>[1]move!Y269</f>
        <v>150</v>
      </c>
      <c r="D269" s="3">
        <f>[1]UTI!Y269</f>
        <v>80</v>
      </c>
      <c r="E269" s="3">
        <f>[1]cath!Y269</f>
        <v>100</v>
      </c>
      <c r="F269" s="3">
        <f>[1]PU!Y269</f>
        <v>100</v>
      </c>
      <c r="G269" s="3">
        <f>[1]falls!Y269</f>
        <v>20</v>
      </c>
      <c r="H269" s="3">
        <f>[1]AP!Y269</f>
        <v>135</v>
      </c>
      <c r="I269" s="3">
        <f>[1]ADL!Y269</f>
        <v>60</v>
      </c>
      <c r="J269" s="3">
        <f>VLOOKUP(A269,[2]ohio!$A$2:$G$929,6,FALSE)</f>
        <v>20</v>
      </c>
      <c r="K269" s="3">
        <f t="shared" si="26"/>
        <v>150</v>
      </c>
      <c r="L269" s="3">
        <f t="shared" si="28"/>
        <v>80</v>
      </c>
      <c r="M269" s="3">
        <f t="shared" si="28"/>
        <v>100</v>
      </c>
      <c r="N269" s="3">
        <f t="shared" si="28"/>
        <v>100</v>
      </c>
      <c r="O269" s="3">
        <f t="shared" si="28"/>
        <v>0</v>
      </c>
      <c r="P269" s="3">
        <f t="shared" si="27"/>
        <v>135</v>
      </c>
      <c r="Q269" s="3">
        <f t="shared" si="27"/>
        <v>60</v>
      </c>
      <c r="R269" s="3">
        <f>VLOOKUP(A269,[2]ohio!$A$2:$G$929,7,FALSE)</f>
        <v>0</v>
      </c>
      <c r="S269" s="3">
        <f t="shared" si="29"/>
        <v>625</v>
      </c>
      <c r="T269" s="3">
        <f t="shared" si="30"/>
        <v>31.25</v>
      </c>
      <c r="U269" s="3">
        <f t="shared" si="31"/>
        <v>31.25</v>
      </c>
    </row>
    <row r="270" spans="1:21" x14ac:dyDescent="0.35">
      <c r="A270" s="3">
        <f>[1]UTI!A270</f>
        <v>365594</v>
      </c>
      <c r="B270" s="4" t="str">
        <f>[1]UTI!B270</f>
        <v>GARDENS OF EUCLID BEACH</v>
      </c>
      <c r="C270" s="3">
        <f>[1]move!Y270</f>
        <v>150</v>
      </c>
      <c r="D270" s="3">
        <f>[1]UTI!Y270</f>
        <v>100</v>
      </c>
      <c r="E270" s="3">
        <f>[1]cath!Y270</f>
        <v>100</v>
      </c>
      <c r="F270" s="3">
        <f>[1]PU!Y270</f>
        <v>100</v>
      </c>
      <c r="G270" s="3">
        <f>[1]falls!Y270</f>
        <v>100</v>
      </c>
      <c r="H270" s="3">
        <f>[1]AP!Y270</f>
        <v>150</v>
      </c>
      <c r="I270" s="3">
        <f>[1]ADL!Y270</f>
        <v>120</v>
      </c>
      <c r="J270" s="3">
        <f>VLOOKUP(A270,[2]ohio!$A$2:$G$929,6,FALSE)</f>
        <v>20</v>
      </c>
      <c r="K270" s="3">
        <f t="shared" si="26"/>
        <v>150</v>
      </c>
      <c r="L270" s="3">
        <f t="shared" si="28"/>
        <v>100</v>
      </c>
      <c r="M270" s="3">
        <f t="shared" si="28"/>
        <v>100</v>
      </c>
      <c r="N270" s="3">
        <f t="shared" si="28"/>
        <v>100</v>
      </c>
      <c r="O270" s="3">
        <f t="shared" si="28"/>
        <v>100</v>
      </c>
      <c r="P270" s="3">
        <f t="shared" si="27"/>
        <v>150</v>
      </c>
      <c r="Q270" s="3">
        <f t="shared" si="27"/>
        <v>120</v>
      </c>
      <c r="R270" s="3">
        <f>VLOOKUP(A270,[2]ohio!$A$2:$G$929,7,FALSE)</f>
        <v>0</v>
      </c>
      <c r="S270" s="3">
        <f t="shared" si="29"/>
        <v>820</v>
      </c>
      <c r="T270" s="3">
        <f t="shared" si="30"/>
        <v>41</v>
      </c>
      <c r="U270" s="3">
        <f t="shared" si="31"/>
        <v>41</v>
      </c>
    </row>
    <row r="271" spans="1:21" x14ac:dyDescent="0.35">
      <c r="A271" s="3">
        <f>[1]UTI!A271</f>
        <v>365595</v>
      </c>
      <c r="B271" s="4" t="str">
        <f>[1]UTI!B271</f>
        <v>MOMENTOUS HEALTH AT FRANKLIN</v>
      </c>
      <c r="C271" s="3">
        <f>[1]move!Y271</f>
        <v>135</v>
      </c>
      <c r="D271" s="3">
        <f>[1]UTI!Y271</f>
        <v>40</v>
      </c>
      <c r="E271" s="3">
        <f>[1]cath!Y271</f>
        <v>100</v>
      </c>
      <c r="F271" s="3">
        <f>[1]PU!Y271</f>
        <v>40</v>
      </c>
      <c r="G271" s="3">
        <f>[1]falls!Y271</f>
        <v>60</v>
      </c>
      <c r="H271" s="3">
        <f>[1]AP!Y271</f>
        <v>45</v>
      </c>
      <c r="I271" s="3">
        <f>[1]ADL!Y271</f>
        <v>135</v>
      </c>
      <c r="J271" s="3">
        <f>VLOOKUP(A271,[2]ohio!$A$2:$G$929,6,FALSE)</f>
        <v>20</v>
      </c>
      <c r="K271" s="3">
        <f t="shared" si="26"/>
        <v>135</v>
      </c>
      <c r="L271" s="3">
        <f t="shared" si="28"/>
        <v>40</v>
      </c>
      <c r="M271" s="3">
        <f t="shared" si="28"/>
        <v>100</v>
      </c>
      <c r="N271" s="3">
        <f t="shared" si="28"/>
        <v>40</v>
      </c>
      <c r="O271" s="3">
        <f t="shared" si="28"/>
        <v>60</v>
      </c>
      <c r="P271" s="3">
        <f t="shared" si="27"/>
        <v>45</v>
      </c>
      <c r="Q271" s="3">
        <f t="shared" si="27"/>
        <v>135</v>
      </c>
      <c r="R271" s="3">
        <f>VLOOKUP(A271,[2]ohio!$A$2:$G$929,7,FALSE)</f>
        <v>0</v>
      </c>
      <c r="S271" s="3">
        <f t="shared" si="29"/>
        <v>555</v>
      </c>
      <c r="T271" s="3">
        <f t="shared" si="30"/>
        <v>27.75</v>
      </c>
      <c r="U271" s="3">
        <f t="shared" si="31"/>
        <v>27.75</v>
      </c>
    </row>
    <row r="272" spans="1:21" x14ac:dyDescent="0.35">
      <c r="A272" s="3">
        <f>[1]UTI!A272</f>
        <v>365597</v>
      </c>
      <c r="B272" s="4" t="str">
        <f>[1]UTI!B272</f>
        <v>WESTMORELAND PLACE</v>
      </c>
      <c r="C272" s="3">
        <f>[1]move!Y272</f>
        <v>135</v>
      </c>
      <c r="D272" s="3">
        <f>[1]UTI!Y272</f>
        <v>60</v>
      </c>
      <c r="E272" s="3">
        <f>[1]cath!Y272</f>
        <v>100</v>
      </c>
      <c r="F272" s="3">
        <f>[1]PU!Y272</f>
        <v>100</v>
      </c>
      <c r="G272" s="3">
        <f>[1]falls!Y272</f>
        <v>100</v>
      </c>
      <c r="H272" s="3">
        <f>[1]AP!Y272</f>
        <v>0</v>
      </c>
      <c r="I272" s="3">
        <f>[1]ADL!Y272</f>
        <v>75</v>
      </c>
      <c r="J272" s="3">
        <f>VLOOKUP(A272,[2]ohio!$A$2:$G$929,6,FALSE)</f>
        <v>40</v>
      </c>
      <c r="K272" s="3">
        <f t="shared" si="26"/>
        <v>135</v>
      </c>
      <c r="L272" s="3">
        <f t="shared" si="28"/>
        <v>60</v>
      </c>
      <c r="M272" s="3">
        <f t="shared" si="28"/>
        <v>100</v>
      </c>
      <c r="N272" s="3">
        <f t="shared" si="28"/>
        <v>100</v>
      </c>
      <c r="O272" s="3">
        <f t="shared" si="28"/>
        <v>100</v>
      </c>
      <c r="P272" s="3">
        <f t="shared" si="27"/>
        <v>0</v>
      </c>
      <c r="Q272" s="3">
        <f t="shared" si="27"/>
        <v>75</v>
      </c>
      <c r="R272" s="3">
        <f>VLOOKUP(A272,[2]ohio!$A$2:$G$929,7,FALSE)</f>
        <v>40</v>
      </c>
      <c r="S272" s="3">
        <f t="shared" si="29"/>
        <v>610</v>
      </c>
      <c r="T272" s="3">
        <f t="shared" si="30"/>
        <v>30.5</v>
      </c>
      <c r="U272" s="3">
        <f t="shared" si="31"/>
        <v>30.5</v>
      </c>
    </row>
    <row r="273" spans="1:21" x14ac:dyDescent="0.35">
      <c r="A273" s="3">
        <f>[1]UTI!A273</f>
        <v>365598</v>
      </c>
      <c r="B273" s="4" t="str">
        <f>[1]UTI!B273</f>
        <v>LAURELS OF WEST CARROLLTON THE</v>
      </c>
      <c r="C273" s="3">
        <f>[1]move!Y273</f>
        <v>60</v>
      </c>
      <c r="D273" s="3">
        <f>[1]UTI!Y273</f>
        <v>80</v>
      </c>
      <c r="E273" s="3">
        <f>[1]cath!Y273</f>
        <v>100</v>
      </c>
      <c r="F273" s="3">
        <f>[1]PU!Y273</f>
        <v>60</v>
      </c>
      <c r="G273" s="3">
        <f>[1]falls!Y273</f>
        <v>80</v>
      </c>
      <c r="H273" s="3">
        <f>[1]AP!Y273</f>
        <v>0</v>
      </c>
      <c r="I273" s="3">
        <f>[1]ADL!Y273</f>
        <v>75</v>
      </c>
      <c r="J273" s="3">
        <f>VLOOKUP(A273,[2]ohio!$A$2:$G$929,6,FALSE)</f>
        <v>60</v>
      </c>
      <c r="K273" s="3">
        <f t="shared" si="26"/>
        <v>60</v>
      </c>
      <c r="L273" s="3">
        <f t="shared" si="28"/>
        <v>80</v>
      </c>
      <c r="M273" s="3">
        <f t="shared" si="28"/>
        <v>100</v>
      </c>
      <c r="N273" s="3">
        <f t="shared" si="28"/>
        <v>60</v>
      </c>
      <c r="O273" s="3">
        <f t="shared" si="28"/>
        <v>80</v>
      </c>
      <c r="P273" s="3">
        <f t="shared" si="27"/>
        <v>0</v>
      </c>
      <c r="Q273" s="3">
        <f t="shared" si="27"/>
        <v>75</v>
      </c>
      <c r="R273" s="3">
        <f>VLOOKUP(A273,[2]ohio!$A$2:$G$929,7,FALSE)</f>
        <v>60</v>
      </c>
      <c r="S273" s="3">
        <f t="shared" si="29"/>
        <v>515</v>
      </c>
      <c r="T273" s="3">
        <f t="shared" si="30"/>
        <v>25.75</v>
      </c>
      <c r="U273" s="3">
        <f t="shared" si="31"/>
        <v>25.75</v>
      </c>
    </row>
    <row r="274" spans="1:21" x14ac:dyDescent="0.35">
      <c r="A274" s="3">
        <f>[1]UTI!A274</f>
        <v>365600</v>
      </c>
      <c r="B274" s="4" t="str">
        <f>[1]UTI!B274</f>
        <v>LOST CREEK  REHABILITATION AND NURSING CENTER</v>
      </c>
      <c r="C274" s="3">
        <f>[1]move!Y274</f>
        <v>150</v>
      </c>
      <c r="D274" s="3">
        <f>[1]UTI!Y274</f>
        <v>100</v>
      </c>
      <c r="E274" s="3">
        <f>[1]cath!Y274</f>
        <v>80</v>
      </c>
      <c r="F274" s="3">
        <f>[1]PU!Y274</f>
        <v>40</v>
      </c>
      <c r="G274" s="3">
        <f>[1]falls!Y274</f>
        <v>20</v>
      </c>
      <c r="H274" s="3">
        <f>[1]AP!Y274</f>
        <v>90</v>
      </c>
      <c r="I274" s="3">
        <f>[1]ADL!Y274</f>
        <v>150</v>
      </c>
      <c r="J274" s="3">
        <f>VLOOKUP(A274,[2]ohio!$A$2:$G$929,6,FALSE)</f>
        <v>40</v>
      </c>
      <c r="K274" s="3">
        <f t="shared" si="26"/>
        <v>150</v>
      </c>
      <c r="L274" s="3">
        <f t="shared" si="28"/>
        <v>100</v>
      </c>
      <c r="M274" s="3">
        <f t="shared" si="28"/>
        <v>80</v>
      </c>
      <c r="N274" s="3">
        <f t="shared" si="28"/>
        <v>40</v>
      </c>
      <c r="O274" s="3">
        <f t="shared" si="28"/>
        <v>0</v>
      </c>
      <c r="P274" s="3">
        <f t="shared" si="27"/>
        <v>90</v>
      </c>
      <c r="Q274" s="3">
        <f t="shared" si="27"/>
        <v>150</v>
      </c>
      <c r="R274" s="3">
        <f>VLOOKUP(A274,[2]ohio!$A$2:$G$929,7,FALSE)</f>
        <v>40</v>
      </c>
      <c r="S274" s="3">
        <f t="shared" si="29"/>
        <v>650</v>
      </c>
      <c r="T274" s="3">
        <f t="shared" si="30"/>
        <v>32.5</v>
      </c>
      <c r="U274" s="3">
        <f t="shared" si="31"/>
        <v>32.5</v>
      </c>
    </row>
    <row r="275" spans="1:21" x14ac:dyDescent="0.35">
      <c r="A275" s="3">
        <f>[1]UTI!A275</f>
        <v>365601</v>
      </c>
      <c r="B275" s="4" t="str">
        <f>[1]UTI!B275</f>
        <v>HARMONY CENTER FOR REHABILITATION AND HEALING</v>
      </c>
      <c r="C275" s="3">
        <f>[1]move!Y275</f>
        <v>45</v>
      </c>
      <c r="D275" s="3">
        <f>[1]UTI!Y275</f>
        <v>100</v>
      </c>
      <c r="E275" s="3">
        <f>[1]cath!Y275</f>
        <v>80</v>
      </c>
      <c r="F275" s="3">
        <f>[1]PU!Y275</f>
        <v>60</v>
      </c>
      <c r="G275" s="3">
        <f>[1]falls!Y275</f>
        <v>20</v>
      </c>
      <c r="H275" s="3">
        <f>[1]AP!Y275</f>
        <v>45</v>
      </c>
      <c r="I275" s="3">
        <f>[1]ADL!Y275</f>
        <v>15</v>
      </c>
      <c r="J275" s="3">
        <f>VLOOKUP(A275,[2]ohio!$A$2:$G$929,6,FALSE)</f>
        <v>20</v>
      </c>
      <c r="K275" s="3">
        <f t="shared" si="26"/>
        <v>45</v>
      </c>
      <c r="L275" s="3">
        <f t="shared" si="28"/>
        <v>100</v>
      </c>
      <c r="M275" s="3">
        <f t="shared" si="28"/>
        <v>80</v>
      </c>
      <c r="N275" s="3">
        <f t="shared" si="28"/>
        <v>60</v>
      </c>
      <c r="O275" s="3">
        <f t="shared" si="28"/>
        <v>0</v>
      </c>
      <c r="P275" s="3">
        <f t="shared" si="27"/>
        <v>45</v>
      </c>
      <c r="Q275" s="3">
        <f t="shared" si="27"/>
        <v>0</v>
      </c>
      <c r="R275" s="3">
        <f>VLOOKUP(A275,[2]ohio!$A$2:$G$929,7,FALSE)</f>
        <v>0</v>
      </c>
      <c r="S275" s="3">
        <f t="shared" si="29"/>
        <v>330</v>
      </c>
      <c r="T275" s="3">
        <f t="shared" si="30"/>
        <v>16.5</v>
      </c>
      <c r="U275" s="3">
        <f t="shared" si="31"/>
        <v>16.5</v>
      </c>
    </row>
    <row r="276" spans="1:21" x14ac:dyDescent="0.35">
      <c r="A276" s="3">
        <f>[1]UTI!A276</f>
        <v>365603</v>
      </c>
      <c r="B276" s="4" t="str">
        <f>[1]UTI!B276</f>
        <v>AVENTURA AT WEST PARK</v>
      </c>
      <c r="C276" s="3">
        <f>[1]move!Y276</f>
        <v>105</v>
      </c>
      <c r="D276" s="3">
        <f>[1]UTI!Y276</f>
        <v>80</v>
      </c>
      <c r="E276" s="3">
        <f>[1]cath!Y276</f>
        <v>100</v>
      </c>
      <c r="F276" s="3">
        <f>[1]PU!Y276</f>
        <v>40</v>
      </c>
      <c r="G276" s="3">
        <f>[1]falls!Y276</f>
        <v>40</v>
      </c>
      <c r="H276" s="3">
        <f>[1]AP!Y276</f>
        <v>150</v>
      </c>
      <c r="I276" s="3">
        <f>[1]ADL!Y276</f>
        <v>45</v>
      </c>
      <c r="J276" s="3">
        <f>VLOOKUP(A276,[2]ohio!$A$2:$G$929,6,FALSE)</f>
        <v>100</v>
      </c>
      <c r="K276" s="3">
        <f t="shared" si="26"/>
        <v>105</v>
      </c>
      <c r="L276" s="3">
        <f t="shared" si="28"/>
        <v>80</v>
      </c>
      <c r="M276" s="3">
        <f t="shared" si="28"/>
        <v>100</v>
      </c>
      <c r="N276" s="3">
        <f t="shared" si="28"/>
        <v>40</v>
      </c>
      <c r="O276" s="3">
        <f t="shared" si="28"/>
        <v>40</v>
      </c>
      <c r="P276" s="3">
        <f t="shared" si="27"/>
        <v>150</v>
      </c>
      <c r="Q276" s="3">
        <f t="shared" si="27"/>
        <v>45</v>
      </c>
      <c r="R276" s="3">
        <f>VLOOKUP(A276,[2]ohio!$A$2:$G$929,7,FALSE)</f>
        <v>100</v>
      </c>
      <c r="S276" s="3">
        <f t="shared" si="29"/>
        <v>660</v>
      </c>
      <c r="T276" s="3">
        <f t="shared" si="30"/>
        <v>33</v>
      </c>
      <c r="U276" s="3">
        <f t="shared" si="31"/>
        <v>33</v>
      </c>
    </row>
    <row r="277" spans="1:21" x14ac:dyDescent="0.35">
      <c r="A277" s="3">
        <f>[1]UTI!A277</f>
        <v>365604</v>
      </c>
      <c r="B277" s="4" t="str">
        <f>[1]UTI!B277</f>
        <v>GREEN MEADOWS SKILLED NURSING AND REHAB</v>
      </c>
      <c r="C277" s="3">
        <f>[1]move!Y277</f>
        <v>150</v>
      </c>
      <c r="D277" s="3">
        <f>[1]UTI!Y277</f>
        <v>100</v>
      </c>
      <c r="E277" s="3">
        <f>[1]cath!Y277</f>
        <v>100</v>
      </c>
      <c r="F277" s="3">
        <f>[1]PU!Y277</f>
        <v>40</v>
      </c>
      <c r="G277" s="3">
        <f>[1]falls!Y277</f>
        <v>60</v>
      </c>
      <c r="H277" s="3">
        <f>[1]AP!Y277</f>
        <v>150</v>
      </c>
      <c r="I277" s="3">
        <f>[1]ADL!Y277</f>
        <v>150</v>
      </c>
      <c r="J277" s="3">
        <f>VLOOKUP(A277,[2]ohio!$A$2:$G$929,6,FALSE)</f>
        <v>40</v>
      </c>
      <c r="K277" s="3">
        <f t="shared" si="26"/>
        <v>150</v>
      </c>
      <c r="L277" s="3">
        <f t="shared" si="28"/>
        <v>100</v>
      </c>
      <c r="M277" s="3">
        <f t="shared" si="28"/>
        <v>100</v>
      </c>
      <c r="N277" s="3">
        <f t="shared" si="28"/>
        <v>40</v>
      </c>
      <c r="O277" s="3">
        <f t="shared" si="28"/>
        <v>60</v>
      </c>
      <c r="P277" s="3">
        <f t="shared" si="27"/>
        <v>150</v>
      </c>
      <c r="Q277" s="3">
        <f t="shared" si="27"/>
        <v>150</v>
      </c>
      <c r="R277" s="3">
        <f>VLOOKUP(A277,[2]ohio!$A$2:$G$929,7,FALSE)</f>
        <v>40</v>
      </c>
      <c r="S277" s="3">
        <f t="shared" si="29"/>
        <v>790</v>
      </c>
      <c r="T277" s="3">
        <f t="shared" si="30"/>
        <v>39.5</v>
      </c>
      <c r="U277" s="3">
        <f t="shared" si="31"/>
        <v>39.5</v>
      </c>
    </row>
    <row r="278" spans="1:21" x14ac:dyDescent="0.35">
      <c r="A278" s="3">
        <f>[1]UTI!A278</f>
        <v>365605</v>
      </c>
      <c r="B278" s="4" t="str">
        <f>[1]UTI!B278</f>
        <v>MILCREST NURSING CENTER</v>
      </c>
      <c r="C278" s="3">
        <f>[1]move!Y278</f>
        <v>150</v>
      </c>
      <c r="D278" s="3">
        <f>[1]UTI!Y278</f>
        <v>100</v>
      </c>
      <c r="E278" s="3">
        <f>[1]cath!Y278</f>
        <v>100</v>
      </c>
      <c r="F278" s="3">
        <f>[1]PU!Y278</f>
        <v>80</v>
      </c>
      <c r="G278" s="3">
        <f>[1]falls!Y278</f>
        <v>40</v>
      </c>
      <c r="H278" s="3">
        <f>[1]AP!Y278</f>
        <v>150</v>
      </c>
      <c r="I278" s="3">
        <f>[1]ADL!Y278</f>
        <v>150</v>
      </c>
      <c r="J278" s="3">
        <f>VLOOKUP(A278,[2]ohio!$A$2:$G$929,6,FALSE)</f>
        <v>40</v>
      </c>
      <c r="K278" s="3">
        <f t="shared" si="26"/>
        <v>150</v>
      </c>
      <c r="L278" s="3">
        <f t="shared" si="28"/>
        <v>100</v>
      </c>
      <c r="M278" s="3">
        <f t="shared" si="28"/>
        <v>100</v>
      </c>
      <c r="N278" s="3">
        <f t="shared" si="28"/>
        <v>80</v>
      </c>
      <c r="O278" s="3">
        <f t="shared" si="28"/>
        <v>40</v>
      </c>
      <c r="P278" s="3">
        <f t="shared" si="27"/>
        <v>150</v>
      </c>
      <c r="Q278" s="3">
        <f t="shared" si="27"/>
        <v>150</v>
      </c>
      <c r="R278" s="3">
        <f>VLOOKUP(A278,[2]ohio!$A$2:$G$929,7,FALSE)</f>
        <v>40</v>
      </c>
      <c r="S278" s="3">
        <f t="shared" si="29"/>
        <v>810</v>
      </c>
      <c r="T278" s="3">
        <f t="shared" si="30"/>
        <v>40.5</v>
      </c>
      <c r="U278" s="3">
        <f t="shared" si="31"/>
        <v>40.5</v>
      </c>
    </row>
    <row r="279" spans="1:21" x14ac:dyDescent="0.35">
      <c r="A279" s="3">
        <f>[1]UTI!A279</f>
        <v>365606</v>
      </c>
      <c r="B279" s="4" t="str">
        <f>[1]UTI!B279</f>
        <v>ALS WOODSTOCK INC</v>
      </c>
      <c r="C279" s="3">
        <f>[1]move!Y279</f>
        <v>135</v>
      </c>
      <c r="D279" s="3">
        <f>[1]UTI!Y279</f>
        <v>100</v>
      </c>
      <c r="E279" s="3">
        <f>[1]cath!Y279</f>
        <v>80</v>
      </c>
      <c r="F279" s="3">
        <f>[1]PU!Y279</f>
        <v>80</v>
      </c>
      <c r="G279" s="3">
        <f>[1]falls!Y279</f>
        <v>60</v>
      </c>
      <c r="H279" s="3">
        <f>[1]AP!Y279</f>
        <v>45</v>
      </c>
      <c r="I279" s="3">
        <f>[1]ADL!Y279</f>
        <v>75</v>
      </c>
      <c r="J279" s="3">
        <f>VLOOKUP(A279,[2]ohio!$A$2:$G$929,6,FALSE)</f>
        <v>20</v>
      </c>
      <c r="K279" s="3">
        <f t="shared" si="26"/>
        <v>135</v>
      </c>
      <c r="L279" s="3">
        <f t="shared" si="28"/>
        <v>100</v>
      </c>
      <c r="M279" s="3">
        <f t="shared" si="28"/>
        <v>80</v>
      </c>
      <c r="N279" s="3">
        <f t="shared" si="28"/>
        <v>80</v>
      </c>
      <c r="O279" s="3">
        <f t="shared" si="28"/>
        <v>60</v>
      </c>
      <c r="P279" s="3">
        <f t="shared" si="27"/>
        <v>45</v>
      </c>
      <c r="Q279" s="3">
        <f t="shared" si="27"/>
        <v>75</v>
      </c>
      <c r="R279" s="3">
        <f>VLOOKUP(A279,[2]ohio!$A$2:$G$929,7,FALSE)</f>
        <v>0</v>
      </c>
      <c r="S279" s="3">
        <f t="shared" si="29"/>
        <v>575</v>
      </c>
      <c r="T279" s="3">
        <f t="shared" si="30"/>
        <v>28.75</v>
      </c>
      <c r="U279" s="3">
        <f t="shared" si="31"/>
        <v>28.75</v>
      </c>
    </row>
    <row r="280" spans="1:21" x14ac:dyDescent="0.35">
      <c r="A280" s="3">
        <f>[1]UTI!A280</f>
        <v>365607</v>
      </c>
      <c r="B280" s="4" t="str">
        <f>[1]UTI!B280</f>
        <v>AYDEN HEALTHCARE OF PIQUA</v>
      </c>
      <c r="C280" s="3">
        <f>[1]move!Y280</f>
        <v>120</v>
      </c>
      <c r="D280" s="3">
        <f>[1]UTI!Y280</f>
        <v>100</v>
      </c>
      <c r="E280" s="3">
        <f>[1]cath!Y280</f>
        <v>100</v>
      </c>
      <c r="F280" s="3">
        <f>[1]PU!Y280</f>
        <v>100</v>
      </c>
      <c r="G280" s="3">
        <f>[1]falls!Y280</f>
        <v>40</v>
      </c>
      <c r="H280" s="3">
        <f>[1]AP!Y280</f>
        <v>75</v>
      </c>
      <c r="I280" s="3">
        <f>[1]ADL!Y280</f>
        <v>90</v>
      </c>
      <c r="J280" s="3">
        <f>VLOOKUP(A280,[2]ohio!$A$2:$G$929,6,FALSE)</f>
        <v>20</v>
      </c>
      <c r="K280" s="3">
        <f t="shared" si="26"/>
        <v>120</v>
      </c>
      <c r="L280" s="3">
        <f t="shared" si="28"/>
        <v>100</v>
      </c>
      <c r="M280" s="3">
        <f t="shared" si="28"/>
        <v>100</v>
      </c>
      <c r="N280" s="3">
        <f t="shared" si="28"/>
        <v>100</v>
      </c>
      <c r="O280" s="3">
        <f t="shared" si="28"/>
        <v>40</v>
      </c>
      <c r="P280" s="3">
        <f t="shared" si="27"/>
        <v>75</v>
      </c>
      <c r="Q280" s="3">
        <f t="shared" si="27"/>
        <v>90</v>
      </c>
      <c r="R280" s="3">
        <f>VLOOKUP(A280,[2]ohio!$A$2:$G$929,7,FALSE)</f>
        <v>0</v>
      </c>
      <c r="S280" s="3">
        <f t="shared" si="29"/>
        <v>625</v>
      </c>
      <c r="T280" s="3">
        <f t="shared" si="30"/>
        <v>31.25</v>
      </c>
      <c r="U280" s="3">
        <f t="shared" si="31"/>
        <v>31.25</v>
      </c>
    </row>
    <row r="281" spans="1:21" x14ac:dyDescent="0.35">
      <c r="A281" s="3">
        <f>[1]UTI!A281</f>
        <v>365608</v>
      </c>
      <c r="B281" s="4" t="str">
        <f>[1]UTI!B281</f>
        <v>ARISTOCRAT BEREA HEALTHCARE AND REHABILITATION</v>
      </c>
      <c r="C281" s="3">
        <f>[1]move!Y281</f>
        <v>150</v>
      </c>
      <c r="D281" s="3">
        <f>[1]UTI!Y281</f>
        <v>100</v>
      </c>
      <c r="E281" s="3">
        <f>[1]cath!Y281</f>
        <v>100</v>
      </c>
      <c r="F281" s="3">
        <f>[1]PU!Y281</f>
        <v>100</v>
      </c>
      <c r="G281" s="3">
        <f>[1]falls!Y281</f>
        <v>80</v>
      </c>
      <c r="H281" s="3">
        <f>[1]AP!Y281</f>
        <v>0</v>
      </c>
      <c r="I281" s="3">
        <f>[1]ADL!Y281</f>
        <v>75</v>
      </c>
      <c r="J281" s="3">
        <f>VLOOKUP(A281,[2]ohio!$A$2:$G$929,6,FALSE)</f>
        <v>60</v>
      </c>
      <c r="K281" s="3">
        <f t="shared" si="26"/>
        <v>150</v>
      </c>
      <c r="L281" s="3">
        <f t="shared" si="28"/>
        <v>100</v>
      </c>
      <c r="M281" s="3">
        <f t="shared" si="28"/>
        <v>100</v>
      </c>
      <c r="N281" s="3">
        <f t="shared" si="28"/>
        <v>100</v>
      </c>
      <c r="O281" s="3">
        <f t="shared" si="28"/>
        <v>80</v>
      </c>
      <c r="P281" s="3">
        <f t="shared" si="27"/>
        <v>0</v>
      </c>
      <c r="Q281" s="3">
        <f t="shared" si="27"/>
        <v>75</v>
      </c>
      <c r="R281" s="3">
        <f>VLOOKUP(A281,[2]ohio!$A$2:$G$929,7,FALSE)</f>
        <v>60</v>
      </c>
      <c r="S281" s="3">
        <f t="shared" si="29"/>
        <v>665</v>
      </c>
      <c r="T281" s="3">
        <f t="shared" si="30"/>
        <v>33.25</v>
      </c>
      <c r="U281" s="3">
        <f t="shared" si="31"/>
        <v>33.25</v>
      </c>
    </row>
    <row r="282" spans="1:21" x14ac:dyDescent="0.35">
      <c r="A282" s="3">
        <f>[1]UTI!A282</f>
        <v>365611</v>
      </c>
      <c r="B282" s="4" t="str">
        <f>[1]UTI!B282</f>
        <v>LEGACY WESTERVILLE</v>
      </c>
      <c r="C282" s="3">
        <f>[1]move!Y282</f>
        <v>45</v>
      </c>
      <c r="D282" s="3">
        <f>[1]UTI!Y282</f>
        <v>100</v>
      </c>
      <c r="E282" s="3">
        <f>[1]cath!Y282</f>
        <v>100</v>
      </c>
      <c r="F282" s="3">
        <f>[1]PU!Y282</f>
        <v>80</v>
      </c>
      <c r="G282" s="3">
        <f>[1]falls!Y282</f>
        <v>60</v>
      </c>
      <c r="H282" s="3">
        <f>[1]AP!Y282</f>
        <v>75</v>
      </c>
      <c r="I282" s="3">
        <f>[1]ADL!Y282</f>
        <v>105</v>
      </c>
      <c r="J282" s="3">
        <f>VLOOKUP(A282,[2]ohio!$A$2:$G$929,6,FALSE)</f>
        <v>60</v>
      </c>
      <c r="K282" s="3">
        <f t="shared" si="26"/>
        <v>45</v>
      </c>
      <c r="L282" s="3">
        <f t="shared" si="28"/>
        <v>100</v>
      </c>
      <c r="M282" s="3">
        <f t="shared" si="28"/>
        <v>100</v>
      </c>
      <c r="N282" s="3">
        <f t="shared" si="28"/>
        <v>80</v>
      </c>
      <c r="O282" s="3">
        <f t="shared" si="28"/>
        <v>60</v>
      </c>
      <c r="P282" s="3">
        <f t="shared" si="27"/>
        <v>75</v>
      </c>
      <c r="Q282" s="3">
        <f t="shared" si="27"/>
        <v>105</v>
      </c>
      <c r="R282" s="3">
        <f>VLOOKUP(A282,[2]ohio!$A$2:$G$929,7,FALSE)</f>
        <v>60</v>
      </c>
      <c r="S282" s="3">
        <f t="shared" si="29"/>
        <v>625</v>
      </c>
      <c r="T282" s="3">
        <f t="shared" si="30"/>
        <v>31.25</v>
      </c>
      <c r="U282" s="3">
        <f t="shared" si="31"/>
        <v>31.25</v>
      </c>
    </row>
    <row r="283" spans="1:21" x14ac:dyDescent="0.35">
      <c r="A283" s="3">
        <f>[1]UTI!A283</f>
        <v>365612</v>
      </c>
      <c r="B283" s="4" t="str">
        <f>[1]UTI!B283</f>
        <v>SUMMIT ACRES NURSING HOME</v>
      </c>
      <c r="C283" s="3">
        <f>[1]move!Y283</f>
        <v>60</v>
      </c>
      <c r="D283" s="3">
        <f>[1]UTI!Y283</f>
        <v>80</v>
      </c>
      <c r="E283" s="3">
        <f>[1]cath!Y283</f>
        <v>100</v>
      </c>
      <c r="F283" s="3">
        <f>[1]PU!Y283</f>
        <v>80</v>
      </c>
      <c r="G283" s="3">
        <f>[1]falls!Y283</f>
        <v>20</v>
      </c>
      <c r="H283" s="3">
        <f>[1]AP!Y283</f>
        <v>90</v>
      </c>
      <c r="I283" s="3">
        <f>[1]ADL!Y283</f>
        <v>15</v>
      </c>
      <c r="J283" s="3">
        <f>VLOOKUP(A283,[2]ohio!$A$2:$G$929,6,FALSE)</f>
        <v>40</v>
      </c>
      <c r="K283" s="3">
        <f t="shared" si="26"/>
        <v>60</v>
      </c>
      <c r="L283" s="3">
        <f t="shared" si="28"/>
        <v>80</v>
      </c>
      <c r="M283" s="3">
        <f t="shared" si="28"/>
        <v>100</v>
      </c>
      <c r="N283" s="3">
        <f t="shared" si="28"/>
        <v>80</v>
      </c>
      <c r="O283" s="3">
        <f t="shared" si="28"/>
        <v>0</v>
      </c>
      <c r="P283" s="3">
        <f t="shared" si="27"/>
        <v>90</v>
      </c>
      <c r="Q283" s="3">
        <f t="shared" si="27"/>
        <v>0</v>
      </c>
      <c r="R283" s="3">
        <f>VLOOKUP(A283,[2]ohio!$A$2:$G$929,7,FALSE)</f>
        <v>40</v>
      </c>
      <c r="S283" s="3">
        <f t="shared" si="29"/>
        <v>450</v>
      </c>
      <c r="T283" s="3">
        <f t="shared" si="30"/>
        <v>22.5</v>
      </c>
      <c r="U283" s="3">
        <f t="shared" si="31"/>
        <v>22.5</v>
      </c>
    </row>
    <row r="284" spans="1:21" x14ac:dyDescent="0.35">
      <c r="A284" s="3">
        <f>[1]UTI!A284</f>
        <v>365615</v>
      </c>
      <c r="B284" s="4" t="str">
        <f>[1]UTI!B284</f>
        <v>AYDEN HEALTHCARE OF BELLE SPRINGS.</v>
      </c>
      <c r="C284" s="3">
        <f>[1]move!Y284</f>
        <v>90</v>
      </c>
      <c r="D284" s="3">
        <f>[1]UTI!Y284</f>
        <v>100</v>
      </c>
      <c r="E284" s="3">
        <f>[1]cath!Y284</f>
        <v>100</v>
      </c>
      <c r="F284" s="3">
        <f>[1]PU!Y284</f>
        <v>100</v>
      </c>
      <c r="G284" s="3">
        <f>[1]falls!Y284</f>
        <v>40</v>
      </c>
      <c r="H284" s="3">
        <f>[1]AP!Y284</f>
        <v>105</v>
      </c>
      <c r="I284" s="3">
        <f>[1]ADL!Y284</f>
        <v>60</v>
      </c>
      <c r="J284" s="3">
        <f>VLOOKUP(A284,[2]ohio!$A$2:$G$929,6,FALSE)</f>
        <v>60</v>
      </c>
      <c r="K284" s="3">
        <f t="shared" si="26"/>
        <v>90</v>
      </c>
      <c r="L284" s="3">
        <f t="shared" si="28"/>
        <v>100</v>
      </c>
      <c r="M284" s="3">
        <f t="shared" si="28"/>
        <v>100</v>
      </c>
      <c r="N284" s="3">
        <f t="shared" si="28"/>
        <v>100</v>
      </c>
      <c r="O284" s="3">
        <f t="shared" si="28"/>
        <v>40</v>
      </c>
      <c r="P284" s="3">
        <f t="shared" si="27"/>
        <v>105</v>
      </c>
      <c r="Q284" s="3">
        <f t="shared" si="27"/>
        <v>60</v>
      </c>
      <c r="R284" s="3">
        <f>VLOOKUP(A284,[2]ohio!$A$2:$G$929,7,FALSE)</f>
        <v>60</v>
      </c>
      <c r="S284" s="3">
        <f t="shared" si="29"/>
        <v>655</v>
      </c>
      <c r="T284" s="3">
        <f t="shared" si="30"/>
        <v>32.75</v>
      </c>
      <c r="U284" s="3">
        <f t="shared" si="31"/>
        <v>32.75</v>
      </c>
    </row>
    <row r="285" spans="1:21" x14ac:dyDescent="0.35">
      <c r="A285" s="3">
        <f>[1]UTI!A285</f>
        <v>365616</v>
      </c>
      <c r="B285" s="4" t="str">
        <f>[1]UTI!B285</f>
        <v>LEGACY KETTERING</v>
      </c>
      <c r="C285" s="3">
        <f>[1]move!Y285</f>
        <v>105</v>
      </c>
      <c r="D285" s="3">
        <f>[1]UTI!Y285</f>
        <v>100</v>
      </c>
      <c r="E285" s="3">
        <f>[1]cath!Y285</f>
        <v>100</v>
      </c>
      <c r="F285" s="3">
        <f>[1]PU!Y285</f>
        <v>60</v>
      </c>
      <c r="G285" s="3">
        <f>[1]falls!Y285</f>
        <v>100</v>
      </c>
      <c r="H285" s="3">
        <f>[1]AP!Y285</f>
        <v>135</v>
      </c>
      <c r="I285" s="3">
        <f>[1]ADL!Y285</f>
        <v>45</v>
      </c>
      <c r="J285" s="3">
        <f>VLOOKUP(A285,[2]ohio!$A$2:$G$929,6,FALSE)</f>
        <v>40</v>
      </c>
      <c r="K285" s="3">
        <f t="shared" si="26"/>
        <v>105</v>
      </c>
      <c r="L285" s="3">
        <f t="shared" si="28"/>
        <v>100</v>
      </c>
      <c r="M285" s="3">
        <f t="shared" si="28"/>
        <v>100</v>
      </c>
      <c r="N285" s="3">
        <f t="shared" si="28"/>
        <v>60</v>
      </c>
      <c r="O285" s="3">
        <f t="shared" si="28"/>
        <v>100</v>
      </c>
      <c r="P285" s="3">
        <f t="shared" si="27"/>
        <v>135</v>
      </c>
      <c r="Q285" s="3">
        <f t="shared" si="27"/>
        <v>45</v>
      </c>
      <c r="R285" s="3">
        <f>VLOOKUP(A285,[2]ohio!$A$2:$G$929,7,FALSE)</f>
        <v>40</v>
      </c>
      <c r="S285" s="3">
        <f t="shared" si="29"/>
        <v>685</v>
      </c>
      <c r="T285" s="3">
        <f t="shared" si="30"/>
        <v>34.25</v>
      </c>
      <c r="U285" s="3">
        <f t="shared" si="31"/>
        <v>34.25</v>
      </c>
    </row>
    <row r="286" spans="1:21" x14ac:dyDescent="0.35">
      <c r="A286" s="3">
        <f>[1]UTI!A286</f>
        <v>365617</v>
      </c>
      <c r="B286" s="4" t="str">
        <f>[1]UTI!B286</f>
        <v>AYDEN HEALTHCARE OF WATERVILLE</v>
      </c>
      <c r="C286" s="3">
        <f>[1]move!Y286</f>
        <v>150</v>
      </c>
      <c r="D286" s="3">
        <f>[1]UTI!Y286</f>
        <v>100</v>
      </c>
      <c r="E286" s="3">
        <f>[1]cath!Y286</f>
        <v>100</v>
      </c>
      <c r="F286" s="3">
        <f>[1]PU!Y286</f>
        <v>20</v>
      </c>
      <c r="G286" s="3">
        <f>[1]falls!Y286</f>
        <v>60</v>
      </c>
      <c r="H286" s="3">
        <f>[1]AP!Y286</f>
        <v>135</v>
      </c>
      <c r="I286" s="3">
        <f>[1]ADL!Y286</f>
        <v>150</v>
      </c>
      <c r="J286" s="3">
        <f>VLOOKUP(A286,[2]ohio!$A$2:$G$929,6,FALSE)</f>
        <v>40</v>
      </c>
      <c r="K286" s="3">
        <f t="shared" si="26"/>
        <v>150</v>
      </c>
      <c r="L286" s="3">
        <f t="shared" si="28"/>
        <v>100</v>
      </c>
      <c r="M286" s="3">
        <f t="shared" si="28"/>
        <v>100</v>
      </c>
      <c r="N286" s="3">
        <f t="shared" si="28"/>
        <v>0</v>
      </c>
      <c r="O286" s="3">
        <f t="shared" si="28"/>
        <v>60</v>
      </c>
      <c r="P286" s="3">
        <f t="shared" si="27"/>
        <v>135</v>
      </c>
      <c r="Q286" s="3">
        <f t="shared" si="27"/>
        <v>150</v>
      </c>
      <c r="R286" s="3">
        <f>VLOOKUP(A286,[2]ohio!$A$2:$G$929,7,FALSE)</f>
        <v>40</v>
      </c>
      <c r="S286" s="3">
        <f t="shared" si="29"/>
        <v>735</v>
      </c>
      <c r="T286" s="3">
        <f t="shared" si="30"/>
        <v>36.75</v>
      </c>
      <c r="U286" s="3">
        <f t="shared" si="31"/>
        <v>36.75</v>
      </c>
    </row>
    <row r="287" spans="1:21" x14ac:dyDescent="0.35">
      <c r="A287" s="3">
        <f>[1]UTI!A287</f>
        <v>365618</v>
      </c>
      <c r="B287" s="4" t="str">
        <f>[1]UTI!B287</f>
        <v>PRESIDENTIAL POST-ACUTE</v>
      </c>
      <c r="C287" s="3">
        <f>[1]move!Y287</f>
        <v>150</v>
      </c>
      <c r="D287" s="3">
        <f>[1]UTI!Y287</f>
        <v>100</v>
      </c>
      <c r="E287" s="3">
        <f>[1]cath!Y287</f>
        <v>100</v>
      </c>
      <c r="F287" s="3">
        <f>[1]PU!Y287</f>
        <v>100</v>
      </c>
      <c r="G287" s="3">
        <f>[1]falls!Y287</f>
        <v>100</v>
      </c>
      <c r="H287" s="3">
        <f>[1]AP!Y287</f>
        <v>150</v>
      </c>
      <c r="I287" s="3">
        <f>[1]ADL!Y287</f>
        <v>105</v>
      </c>
      <c r="J287" s="3">
        <f>VLOOKUP(A287,[2]ohio!$A$2:$G$929,6,FALSE)</f>
        <v>20</v>
      </c>
      <c r="K287" s="3">
        <f t="shared" si="26"/>
        <v>150</v>
      </c>
      <c r="L287" s="3">
        <f t="shared" si="28"/>
        <v>100</v>
      </c>
      <c r="M287" s="3">
        <f t="shared" si="28"/>
        <v>100</v>
      </c>
      <c r="N287" s="3">
        <f t="shared" si="28"/>
        <v>100</v>
      </c>
      <c r="O287" s="3">
        <f t="shared" si="28"/>
        <v>100</v>
      </c>
      <c r="P287" s="3">
        <f t="shared" si="27"/>
        <v>150</v>
      </c>
      <c r="Q287" s="3">
        <f t="shared" si="27"/>
        <v>105</v>
      </c>
      <c r="R287" s="3">
        <f>VLOOKUP(A287,[2]ohio!$A$2:$G$929,7,FALSE)</f>
        <v>0</v>
      </c>
      <c r="S287" s="3">
        <f t="shared" si="29"/>
        <v>805</v>
      </c>
      <c r="T287" s="3">
        <f t="shared" si="30"/>
        <v>40.25</v>
      </c>
      <c r="U287" s="3">
        <f t="shared" si="31"/>
        <v>40.25</v>
      </c>
    </row>
    <row r="288" spans="1:21" x14ac:dyDescent="0.35">
      <c r="A288" s="3">
        <f>[1]UTI!A288</f>
        <v>365619</v>
      </c>
      <c r="B288" s="4" t="str">
        <f>[1]UTI!B288</f>
        <v>LEGACY BUCYRUS</v>
      </c>
      <c r="C288" s="3">
        <f>[1]move!Y288</f>
        <v>60</v>
      </c>
      <c r="D288" s="3">
        <f>[1]UTI!Y288</f>
        <v>60</v>
      </c>
      <c r="E288" s="3">
        <f>[1]cath!Y288</f>
        <v>100</v>
      </c>
      <c r="F288" s="3">
        <f>[1]PU!Y288</f>
        <v>100</v>
      </c>
      <c r="G288" s="3">
        <f>[1]falls!Y288</f>
        <v>100</v>
      </c>
      <c r="H288" s="3">
        <f>[1]AP!Y288</f>
        <v>15</v>
      </c>
      <c r="I288" s="3">
        <f>[1]ADL!Y288</f>
        <v>75</v>
      </c>
      <c r="J288" s="3">
        <f>VLOOKUP(A288,[2]ohio!$A$2:$G$929,6,FALSE)</f>
        <v>20</v>
      </c>
      <c r="K288" s="3">
        <f t="shared" si="26"/>
        <v>60</v>
      </c>
      <c r="L288" s="3">
        <f t="shared" si="28"/>
        <v>60</v>
      </c>
      <c r="M288" s="3">
        <f t="shared" si="28"/>
        <v>100</v>
      </c>
      <c r="N288" s="3">
        <f t="shared" si="28"/>
        <v>100</v>
      </c>
      <c r="O288" s="3">
        <f t="shared" si="28"/>
        <v>100</v>
      </c>
      <c r="P288" s="3">
        <f t="shared" si="27"/>
        <v>0</v>
      </c>
      <c r="Q288" s="3">
        <f t="shared" si="27"/>
        <v>75</v>
      </c>
      <c r="R288" s="3">
        <f>VLOOKUP(A288,[2]ohio!$A$2:$G$929,7,FALSE)</f>
        <v>0</v>
      </c>
      <c r="S288" s="3">
        <f t="shared" si="29"/>
        <v>495</v>
      </c>
      <c r="T288" s="3">
        <f t="shared" si="30"/>
        <v>24.75</v>
      </c>
      <c r="U288" s="3">
        <f t="shared" si="31"/>
        <v>24.75</v>
      </c>
    </row>
    <row r="289" spans="1:21" x14ac:dyDescent="0.35">
      <c r="A289" s="3">
        <f>[1]UTI!A289</f>
        <v>365620</v>
      </c>
      <c r="B289" s="4" t="str">
        <f>[1]UTI!B289</f>
        <v>LEGACY RIVERVIEW.</v>
      </c>
      <c r="C289" s="3">
        <f>[1]move!Y289</f>
        <v>150</v>
      </c>
      <c r="D289" s="3">
        <f>[1]UTI!Y289</f>
        <v>100</v>
      </c>
      <c r="E289" s="3">
        <f>[1]cath!Y289</f>
        <v>100</v>
      </c>
      <c r="F289" s="3">
        <f>[1]PU!Y289</f>
        <v>100</v>
      </c>
      <c r="G289" s="3">
        <f>[1]falls!Y289</f>
        <v>40</v>
      </c>
      <c r="H289" s="3">
        <f>[1]AP!Y289</f>
        <v>150</v>
      </c>
      <c r="I289" s="3">
        <f>[1]ADL!Y289</f>
        <v>150</v>
      </c>
      <c r="J289" s="3">
        <f>VLOOKUP(A289,[2]ohio!$A$2:$G$929,6,FALSE)</f>
        <v>20</v>
      </c>
      <c r="K289" s="3">
        <f t="shared" si="26"/>
        <v>150</v>
      </c>
      <c r="L289" s="3">
        <f t="shared" si="28"/>
        <v>100</v>
      </c>
      <c r="M289" s="3">
        <f t="shared" si="28"/>
        <v>100</v>
      </c>
      <c r="N289" s="3">
        <f t="shared" si="28"/>
        <v>100</v>
      </c>
      <c r="O289" s="3">
        <f t="shared" si="28"/>
        <v>40</v>
      </c>
      <c r="P289" s="3">
        <f t="shared" si="27"/>
        <v>150</v>
      </c>
      <c r="Q289" s="3">
        <f t="shared" si="27"/>
        <v>150</v>
      </c>
      <c r="R289" s="3">
        <f>VLOOKUP(A289,[2]ohio!$A$2:$G$929,7,FALSE)</f>
        <v>0</v>
      </c>
      <c r="S289" s="3">
        <f t="shared" si="29"/>
        <v>790</v>
      </c>
      <c r="T289" s="3">
        <f t="shared" si="30"/>
        <v>39.5</v>
      </c>
      <c r="U289" s="3">
        <f t="shared" si="31"/>
        <v>39.5</v>
      </c>
    </row>
    <row r="290" spans="1:21" x14ac:dyDescent="0.35">
      <c r="A290" s="3">
        <f>[1]UTI!A290</f>
        <v>365621</v>
      </c>
      <c r="B290" s="4" t="str">
        <f>[1]UTI!B290</f>
        <v>LEGACY HILLSBORO</v>
      </c>
      <c r="C290" s="3">
        <f>[1]move!Y290</f>
        <v>120</v>
      </c>
      <c r="D290" s="3">
        <f>[1]UTI!Y290</f>
        <v>40</v>
      </c>
      <c r="E290" s="3">
        <f>[1]cath!Y290</f>
        <v>100</v>
      </c>
      <c r="F290" s="3">
        <f>[1]PU!Y290</f>
        <v>60</v>
      </c>
      <c r="G290" s="3">
        <f>[1]falls!Y290</f>
        <v>80</v>
      </c>
      <c r="H290" s="3">
        <f>[1]AP!Y290</f>
        <v>75</v>
      </c>
      <c r="I290" s="3">
        <f>[1]ADL!Y290</f>
        <v>135</v>
      </c>
      <c r="J290" s="3">
        <f>VLOOKUP(A290,[2]ohio!$A$2:$G$929,6,FALSE)</f>
        <v>40</v>
      </c>
      <c r="K290" s="3">
        <f t="shared" si="26"/>
        <v>120</v>
      </c>
      <c r="L290" s="3">
        <f t="shared" si="28"/>
        <v>40</v>
      </c>
      <c r="M290" s="3">
        <f t="shared" si="28"/>
        <v>100</v>
      </c>
      <c r="N290" s="3">
        <f t="shared" si="28"/>
        <v>60</v>
      </c>
      <c r="O290" s="3">
        <f t="shared" si="28"/>
        <v>80</v>
      </c>
      <c r="P290" s="3">
        <f t="shared" si="27"/>
        <v>75</v>
      </c>
      <c r="Q290" s="3">
        <f t="shared" si="27"/>
        <v>135</v>
      </c>
      <c r="R290" s="3">
        <f>VLOOKUP(A290,[2]ohio!$A$2:$G$929,7,FALSE)</f>
        <v>40</v>
      </c>
      <c r="S290" s="3">
        <f t="shared" si="29"/>
        <v>650</v>
      </c>
      <c r="T290" s="3">
        <f t="shared" si="30"/>
        <v>32.5</v>
      </c>
      <c r="U290" s="3">
        <f t="shared" si="31"/>
        <v>32.5</v>
      </c>
    </row>
    <row r="291" spans="1:21" x14ac:dyDescent="0.35">
      <c r="A291" s="3">
        <f>[1]UTI!A291</f>
        <v>365623</v>
      </c>
      <c r="B291" s="4" t="str">
        <f>[1]UTI!B291</f>
        <v>LAKE POINTE HEALTH CARE</v>
      </c>
      <c r="C291" s="3">
        <f>[1]move!Y291</f>
        <v>120</v>
      </c>
      <c r="D291" s="3">
        <f>[1]UTI!Y291</f>
        <v>100</v>
      </c>
      <c r="E291" s="3">
        <f>[1]cath!Y291</f>
        <v>100</v>
      </c>
      <c r="F291" s="3">
        <f>[1]PU!Y291</f>
        <v>80</v>
      </c>
      <c r="G291" s="3">
        <f>[1]falls!Y291</f>
        <v>100</v>
      </c>
      <c r="H291" s="3">
        <f>[1]AP!Y291</f>
        <v>120</v>
      </c>
      <c r="I291" s="3">
        <f>[1]ADL!Y291</f>
        <v>75</v>
      </c>
      <c r="J291" s="3">
        <f>VLOOKUP(A291,[2]ohio!$A$2:$G$929,6,FALSE)</f>
        <v>40</v>
      </c>
      <c r="K291" s="3">
        <f t="shared" si="26"/>
        <v>120</v>
      </c>
      <c r="L291" s="3">
        <f t="shared" si="28"/>
        <v>100</v>
      </c>
      <c r="M291" s="3">
        <f t="shared" si="28"/>
        <v>100</v>
      </c>
      <c r="N291" s="3">
        <f t="shared" si="28"/>
        <v>80</v>
      </c>
      <c r="O291" s="3">
        <f t="shared" si="28"/>
        <v>100</v>
      </c>
      <c r="P291" s="3">
        <f t="shared" si="27"/>
        <v>120</v>
      </c>
      <c r="Q291" s="3">
        <f t="shared" si="27"/>
        <v>75</v>
      </c>
      <c r="R291" s="3">
        <f>VLOOKUP(A291,[2]ohio!$A$2:$G$929,7,FALSE)</f>
        <v>40</v>
      </c>
      <c r="S291" s="3">
        <f t="shared" si="29"/>
        <v>735</v>
      </c>
      <c r="T291" s="3">
        <f t="shared" si="30"/>
        <v>36.75</v>
      </c>
      <c r="U291" s="3">
        <f t="shared" si="31"/>
        <v>36.75</v>
      </c>
    </row>
    <row r="292" spans="1:21" x14ac:dyDescent="0.35">
      <c r="A292" s="3">
        <f>[1]UTI!A292</f>
        <v>365624</v>
      </c>
      <c r="B292" s="4" t="str">
        <f>[1]UTI!B292</f>
        <v>PERRYSBURG HEALTHCARE AND REHABILITATION CENTER.</v>
      </c>
      <c r="C292" s="3">
        <f>[1]move!Y292</f>
        <v>135</v>
      </c>
      <c r="D292" s="3">
        <f>[1]UTI!Y292</f>
        <v>80</v>
      </c>
      <c r="E292" s="3">
        <f>[1]cath!Y292</f>
        <v>80</v>
      </c>
      <c r="F292" s="3">
        <f>[1]PU!Y292</f>
        <v>100</v>
      </c>
      <c r="G292" s="3">
        <f>[1]falls!Y292</f>
        <v>80</v>
      </c>
      <c r="H292" s="3">
        <f>[1]AP!Y292</f>
        <v>105</v>
      </c>
      <c r="I292" s="3">
        <f>[1]ADL!Y292</f>
        <v>75</v>
      </c>
      <c r="J292" s="3">
        <f>VLOOKUP(A292,[2]ohio!$A$2:$G$929,6,FALSE)</f>
        <v>20</v>
      </c>
      <c r="K292" s="3">
        <f t="shared" si="26"/>
        <v>135</v>
      </c>
      <c r="L292" s="3">
        <f t="shared" si="28"/>
        <v>80</v>
      </c>
      <c r="M292" s="3">
        <f t="shared" si="28"/>
        <v>80</v>
      </c>
      <c r="N292" s="3">
        <f t="shared" si="28"/>
        <v>100</v>
      </c>
      <c r="O292" s="3">
        <f t="shared" si="28"/>
        <v>80</v>
      </c>
      <c r="P292" s="3">
        <f t="shared" si="27"/>
        <v>105</v>
      </c>
      <c r="Q292" s="3">
        <f t="shared" si="27"/>
        <v>75</v>
      </c>
      <c r="R292" s="3">
        <f>VLOOKUP(A292,[2]ohio!$A$2:$G$929,7,FALSE)</f>
        <v>0</v>
      </c>
      <c r="S292" s="3">
        <f t="shared" si="29"/>
        <v>655</v>
      </c>
      <c r="T292" s="3">
        <f t="shared" si="30"/>
        <v>32.75</v>
      </c>
      <c r="U292" s="3">
        <f t="shared" si="31"/>
        <v>32.75</v>
      </c>
    </row>
    <row r="293" spans="1:21" x14ac:dyDescent="0.35">
      <c r="A293" s="3">
        <f>[1]UTI!A293</f>
        <v>365625</v>
      </c>
      <c r="B293" s="4" t="str">
        <f>[1]UTI!B293</f>
        <v>ALTERCARE OF BUCYRUS CENTER FO</v>
      </c>
      <c r="C293" s="3">
        <f>[1]move!Y293</f>
        <v>120</v>
      </c>
      <c r="D293" s="3">
        <f>[1]UTI!Y293</f>
        <v>100</v>
      </c>
      <c r="E293" s="3">
        <f>[1]cath!Y293</f>
        <v>100</v>
      </c>
      <c r="F293" s="3">
        <f>[1]PU!Y293</f>
        <v>100</v>
      </c>
      <c r="G293" s="3">
        <f>[1]falls!Y293</f>
        <v>40</v>
      </c>
      <c r="H293" s="3">
        <f>[1]AP!Y293</f>
        <v>150</v>
      </c>
      <c r="I293" s="3">
        <f>[1]ADL!Y293</f>
        <v>135</v>
      </c>
      <c r="J293" s="3">
        <f>VLOOKUP(A293,[2]ohio!$A$2:$G$929,6,FALSE)</f>
        <v>40</v>
      </c>
      <c r="K293" s="3">
        <f t="shared" si="26"/>
        <v>120</v>
      </c>
      <c r="L293" s="3">
        <f t="shared" si="28"/>
        <v>100</v>
      </c>
      <c r="M293" s="3">
        <f t="shared" si="28"/>
        <v>100</v>
      </c>
      <c r="N293" s="3">
        <f t="shared" si="28"/>
        <v>100</v>
      </c>
      <c r="O293" s="3">
        <f t="shared" si="28"/>
        <v>40</v>
      </c>
      <c r="P293" s="3">
        <f t="shared" si="27"/>
        <v>150</v>
      </c>
      <c r="Q293" s="3">
        <f t="shared" si="27"/>
        <v>135</v>
      </c>
      <c r="R293" s="3">
        <f>VLOOKUP(A293,[2]ohio!$A$2:$G$929,7,FALSE)</f>
        <v>40</v>
      </c>
      <c r="S293" s="3">
        <f t="shared" si="29"/>
        <v>785</v>
      </c>
      <c r="T293" s="3">
        <f t="shared" si="30"/>
        <v>39.25</v>
      </c>
      <c r="U293" s="3">
        <f t="shared" si="31"/>
        <v>39.25</v>
      </c>
    </row>
    <row r="294" spans="1:21" x14ac:dyDescent="0.35">
      <c r="A294" s="3">
        <f>[1]UTI!A294</f>
        <v>365626</v>
      </c>
      <c r="B294" s="4" t="str">
        <f>[1]UTI!B294</f>
        <v>BELLBROOK HEALTH AND REHAB</v>
      </c>
      <c r="C294" s="3">
        <f>[1]move!Y294</f>
        <v>15</v>
      </c>
      <c r="D294" s="3">
        <f>[1]UTI!Y294</f>
        <v>80</v>
      </c>
      <c r="E294" s="3">
        <f>[1]cath!Y294</f>
        <v>80</v>
      </c>
      <c r="F294" s="3">
        <f>[1]PU!Y294</f>
        <v>20</v>
      </c>
      <c r="G294" s="3">
        <f>[1]falls!Y294</f>
        <v>60</v>
      </c>
      <c r="H294" s="3">
        <f>[1]AP!Y294</f>
        <v>135</v>
      </c>
      <c r="I294" s="3">
        <f>[1]ADL!Y294</f>
        <v>150</v>
      </c>
      <c r="J294" s="3">
        <f>VLOOKUP(A294,[2]ohio!$A$2:$G$929,6,FALSE)</f>
        <v>20</v>
      </c>
      <c r="K294" s="3">
        <f t="shared" si="26"/>
        <v>0</v>
      </c>
      <c r="L294" s="3">
        <f t="shared" si="28"/>
        <v>80</v>
      </c>
      <c r="M294" s="3">
        <f t="shared" si="28"/>
        <v>80</v>
      </c>
      <c r="N294" s="3">
        <f t="shared" si="28"/>
        <v>0</v>
      </c>
      <c r="O294" s="3">
        <f t="shared" si="28"/>
        <v>60</v>
      </c>
      <c r="P294" s="3">
        <f t="shared" si="27"/>
        <v>135</v>
      </c>
      <c r="Q294" s="3">
        <f t="shared" si="27"/>
        <v>150</v>
      </c>
      <c r="R294" s="3">
        <f>VLOOKUP(A294,[2]ohio!$A$2:$G$929,7,FALSE)</f>
        <v>0</v>
      </c>
      <c r="S294" s="3">
        <f t="shared" si="29"/>
        <v>505</v>
      </c>
      <c r="T294" s="3">
        <f t="shared" si="30"/>
        <v>25.25</v>
      </c>
      <c r="U294" s="3">
        <f t="shared" si="31"/>
        <v>25.25</v>
      </c>
    </row>
    <row r="295" spans="1:21" x14ac:dyDescent="0.35">
      <c r="A295" s="3">
        <f>[1]UTI!A295</f>
        <v>365627</v>
      </c>
      <c r="B295" s="4" t="str">
        <f>[1]UTI!B295</f>
        <v>LAURELS OF HUBER HEIGHTS THE</v>
      </c>
      <c r="C295" s="3">
        <f>[1]move!Y295</f>
        <v>120</v>
      </c>
      <c r="D295" s="3">
        <f>[1]UTI!Y295</f>
        <v>100</v>
      </c>
      <c r="E295" s="3">
        <f>[1]cath!Y295</f>
        <v>100</v>
      </c>
      <c r="F295" s="3">
        <f>[1]PU!Y295</f>
        <v>20</v>
      </c>
      <c r="G295" s="3">
        <f>[1]falls!Y295</f>
        <v>40</v>
      </c>
      <c r="H295" s="3">
        <f>[1]AP!Y295</f>
        <v>150</v>
      </c>
      <c r="I295" s="3">
        <f>[1]ADL!Y295</f>
        <v>60</v>
      </c>
      <c r="J295" s="3">
        <f>VLOOKUP(A295,[2]ohio!$A$2:$G$929,6,FALSE)</f>
        <v>40</v>
      </c>
      <c r="K295" s="3">
        <f t="shared" si="26"/>
        <v>120</v>
      </c>
      <c r="L295" s="3">
        <f t="shared" si="28"/>
        <v>100</v>
      </c>
      <c r="M295" s="3">
        <f t="shared" si="28"/>
        <v>100</v>
      </c>
      <c r="N295" s="3">
        <f t="shared" si="28"/>
        <v>0</v>
      </c>
      <c r="O295" s="3">
        <f t="shared" si="28"/>
        <v>40</v>
      </c>
      <c r="P295" s="3">
        <f t="shared" si="27"/>
        <v>150</v>
      </c>
      <c r="Q295" s="3">
        <f t="shared" si="27"/>
        <v>60</v>
      </c>
      <c r="R295" s="3">
        <f>VLOOKUP(A295,[2]ohio!$A$2:$G$929,7,FALSE)</f>
        <v>40</v>
      </c>
      <c r="S295" s="3">
        <f t="shared" si="29"/>
        <v>610</v>
      </c>
      <c r="T295" s="3">
        <f t="shared" si="30"/>
        <v>30.5</v>
      </c>
      <c r="U295" s="3">
        <f t="shared" si="31"/>
        <v>30.5</v>
      </c>
    </row>
    <row r="296" spans="1:21" x14ac:dyDescent="0.35">
      <c r="A296" s="3">
        <f>[1]UTI!A296</f>
        <v>365628</v>
      </c>
      <c r="B296" s="4" t="str">
        <f>[1]UTI!B296</f>
        <v>S.E.M. HAVEN HEALTH CARE CENTER</v>
      </c>
      <c r="C296" s="3">
        <f>[1]move!Y296</f>
        <v>105</v>
      </c>
      <c r="D296" s="3">
        <f>[1]UTI!Y296</f>
        <v>100</v>
      </c>
      <c r="E296" s="3">
        <f>[1]cath!Y296</f>
        <v>100</v>
      </c>
      <c r="F296" s="3">
        <f>[1]PU!Y296</f>
        <v>100</v>
      </c>
      <c r="G296" s="3">
        <f>[1]falls!Y296</f>
        <v>60</v>
      </c>
      <c r="H296" s="3">
        <f>[1]AP!Y296</f>
        <v>120</v>
      </c>
      <c r="I296" s="3">
        <f>[1]ADL!Y296</f>
        <v>90</v>
      </c>
      <c r="J296" s="3">
        <f>VLOOKUP(A296,[2]ohio!$A$2:$G$929,6,FALSE)</f>
        <v>100</v>
      </c>
      <c r="K296" s="3">
        <f t="shared" si="26"/>
        <v>105</v>
      </c>
      <c r="L296" s="3">
        <f t="shared" si="28"/>
        <v>100</v>
      </c>
      <c r="M296" s="3">
        <f t="shared" si="28"/>
        <v>100</v>
      </c>
      <c r="N296" s="3">
        <f t="shared" si="28"/>
        <v>100</v>
      </c>
      <c r="O296" s="3">
        <f t="shared" si="28"/>
        <v>60</v>
      </c>
      <c r="P296" s="3">
        <f t="shared" si="27"/>
        <v>120</v>
      </c>
      <c r="Q296" s="3">
        <f t="shared" si="27"/>
        <v>90</v>
      </c>
      <c r="R296" s="3">
        <f>VLOOKUP(A296,[2]ohio!$A$2:$G$929,7,FALSE)</f>
        <v>100</v>
      </c>
      <c r="S296" s="3">
        <f t="shared" si="29"/>
        <v>775</v>
      </c>
      <c r="T296" s="3">
        <f t="shared" si="30"/>
        <v>38.75</v>
      </c>
      <c r="U296" s="3">
        <f t="shared" si="31"/>
        <v>38.75</v>
      </c>
    </row>
    <row r="297" spans="1:21" x14ac:dyDescent="0.35">
      <c r="A297" s="3">
        <f>[1]UTI!A297</f>
        <v>365629</v>
      </c>
      <c r="B297" s="4" t="str">
        <f>[1]UTI!B297</f>
        <v>DIXON HEALTHCARE CENTER</v>
      </c>
      <c r="C297" s="3">
        <f>[1]move!Y297</f>
        <v>150</v>
      </c>
      <c r="D297" s="3">
        <f>[1]UTI!Y297</f>
        <v>100</v>
      </c>
      <c r="E297" s="3">
        <f>[1]cath!Y297</f>
        <v>100</v>
      </c>
      <c r="F297" s="3">
        <f>[1]PU!Y297</f>
        <v>60</v>
      </c>
      <c r="G297" s="3">
        <f>[1]falls!Y297</f>
        <v>20</v>
      </c>
      <c r="H297" s="3">
        <f>[1]AP!Y297</f>
        <v>105</v>
      </c>
      <c r="I297" s="3">
        <f>[1]ADL!Y297</f>
        <v>150</v>
      </c>
      <c r="J297" s="3">
        <f>VLOOKUP(A297,[2]ohio!$A$2:$G$929,6,FALSE)</f>
        <v>20</v>
      </c>
      <c r="K297" s="3">
        <f t="shared" si="26"/>
        <v>150</v>
      </c>
      <c r="L297" s="3">
        <f t="shared" si="28"/>
        <v>100</v>
      </c>
      <c r="M297" s="3">
        <f t="shared" si="28"/>
        <v>100</v>
      </c>
      <c r="N297" s="3">
        <f t="shared" si="28"/>
        <v>60</v>
      </c>
      <c r="O297" s="3">
        <f t="shared" si="28"/>
        <v>0</v>
      </c>
      <c r="P297" s="3">
        <f t="shared" si="27"/>
        <v>105</v>
      </c>
      <c r="Q297" s="3">
        <f t="shared" si="27"/>
        <v>150</v>
      </c>
      <c r="R297" s="3">
        <f>VLOOKUP(A297,[2]ohio!$A$2:$G$929,7,FALSE)</f>
        <v>0</v>
      </c>
      <c r="S297" s="3">
        <f t="shared" si="29"/>
        <v>665</v>
      </c>
      <c r="T297" s="3">
        <f t="shared" si="30"/>
        <v>33.25</v>
      </c>
      <c r="U297" s="3">
        <f t="shared" si="31"/>
        <v>33.25</v>
      </c>
    </row>
    <row r="298" spans="1:21" x14ac:dyDescent="0.35">
      <c r="A298" s="3">
        <f>[1]UTI!A298</f>
        <v>365632</v>
      </c>
      <c r="B298" s="4" t="str">
        <f>[1]UTI!B298</f>
        <v>MAJORA LANE CTR FOR REHAB &amp; NSG CARE INC</v>
      </c>
      <c r="C298" s="3">
        <f>[1]move!Y298</f>
        <v>135</v>
      </c>
      <c r="D298" s="3">
        <f>[1]UTI!Y298</f>
        <v>100</v>
      </c>
      <c r="E298" s="3">
        <f>[1]cath!Y298</f>
        <v>100</v>
      </c>
      <c r="F298" s="3">
        <f>[1]PU!Y298</f>
        <v>80</v>
      </c>
      <c r="G298" s="3">
        <f>[1]falls!Y298</f>
        <v>40</v>
      </c>
      <c r="H298" s="3">
        <f>[1]AP!Y298</f>
        <v>60</v>
      </c>
      <c r="I298" s="3">
        <f>[1]ADL!Y298</f>
        <v>120</v>
      </c>
      <c r="J298" s="3">
        <f>VLOOKUP(A298,[2]ohio!$A$2:$G$929,6,FALSE)</f>
        <v>40</v>
      </c>
      <c r="K298" s="3">
        <f t="shared" si="26"/>
        <v>135</v>
      </c>
      <c r="L298" s="3">
        <f t="shared" si="28"/>
        <v>100</v>
      </c>
      <c r="M298" s="3">
        <f t="shared" si="28"/>
        <v>100</v>
      </c>
      <c r="N298" s="3">
        <f t="shared" si="28"/>
        <v>80</v>
      </c>
      <c r="O298" s="3">
        <f t="shared" si="28"/>
        <v>40</v>
      </c>
      <c r="P298" s="3">
        <f t="shared" si="27"/>
        <v>60</v>
      </c>
      <c r="Q298" s="3">
        <f t="shared" si="27"/>
        <v>120</v>
      </c>
      <c r="R298" s="3">
        <f>VLOOKUP(A298,[2]ohio!$A$2:$G$929,7,FALSE)</f>
        <v>40</v>
      </c>
      <c r="S298" s="3">
        <f t="shared" si="29"/>
        <v>675</v>
      </c>
      <c r="T298" s="3">
        <f t="shared" si="30"/>
        <v>33.75</v>
      </c>
      <c r="U298" s="3">
        <f t="shared" si="31"/>
        <v>33.75</v>
      </c>
    </row>
    <row r="299" spans="1:21" x14ac:dyDescent="0.35">
      <c r="A299" s="3">
        <f>[1]UTI!A299</f>
        <v>365633</v>
      </c>
      <c r="B299" s="4" t="str">
        <f>[1]UTI!B299</f>
        <v>THE COLONY HEALTHCARE CENTER</v>
      </c>
      <c r="C299" s="3">
        <f>[1]move!Y299</f>
        <v>135</v>
      </c>
      <c r="D299" s="3">
        <f>[1]UTI!Y299</f>
        <v>100</v>
      </c>
      <c r="E299" s="3">
        <f>[1]cath!Y299</f>
        <v>100</v>
      </c>
      <c r="F299" s="3">
        <f>[1]PU!Y299</f>
        <v>40</v>
      </c>
      <c r="G299" s="3">
        <f>[1]falls!Y299</f>
        <v>40</v>
      </c>
      <c r="H299" s="3">
        <f>[1]AP!Y299</f>
        <v>120</v>
      </c>
      <c r="I299" s="3">
        <f>[1]ADL!Y299</f>
        <v>60</v>
      </c>
      <c r="J299" s="3">
        <f>VLOOKUP(A299,[2]ohio!$A$2:$G$929,6,FALSE)</f>
        <v>40</v>
      </c>
      <c r="K299" s="3">
        <f t="shared" si="26"/>
        <v>135</v>
      </c>
      <c r="L299" s="3">
        <f t="shared" si="28"/>
        <v>100</v>
      </c>
      <c r="M299" s="3">
        <f t="shared" si="28"/>
        <v>100</v>
      </c>
      <c r="N299" s="3">
        <f t="shared" si="28"/>
        <v>40</v>
      </c>
      <c r="O299" s="3">
        <f t="shared" si="28"/>
        <v>40</v>
      </c>
      <c r="P299" s="3">
        <f t="shared" si="27"/>
        <v>120</v>
      </c>
      <c r="Q299" s="3">
        <f t="shared" si="27"/>
        <v>60</v>
      </c>
      <c r="R299" s="3">
        <f>VLOOKUP(A299,[2]ohio!$A$2:$G$929,7,FALSE)</f>
        <v>40</v>
      </c>
      <c r="S299" s="3">
        <f t="shared" si="29"/>
        <v>635</v>
      </c>
      <c r="T299" s="3">
        <f t="shared" si="30"/>
        <v>31.75</v>
      </c>
      <c r="U299" s="3">
        <f t="shared" si="31"/>
        <v>31.75</v>
      </c>
    </row>
    <row r="300" spans="1:21" x14ac:dyDescent="0.35">
      <c r="A300" s="3">
        <f>[1]UTI!A300</f>
        <v>365634</v>
      </c>
      <c r="B300" s="4" t="str">
        <f>[1]UTI!B300</f>
        <v>MCCREA MANOR NSNG AND REHAB CTR LLC</v>
      </c>
      <c r="C300" s="3">
        <f>[1]move!Y300</f>
        <v>135</v>
      </c>
      <c r="D300" s="3">
        <f>[1]UTI!Y300</f>
        <v>80</v>
      </c>
      <c r="E300" s="3">
        <f>[1]cath!Y300</f>
        <v>100</v>
      </c>
      <c r="F300" s="3">
        <f>[1]PU!Y300</f>
        <v>40</v>
      </c>
      <c r="G300" s="3">
        <f>[1]falls!Y300</f>
        <v>80</v>
      </c>
      <c r="H300" s="3">
        <f>[1]AP!Y300</f>
        <v>60</v>
      </c>
      <c r="I300" s="3">
        <f>[1]ADL!Y300</f>
        <v>75</v>
      </c>
      <c r="J300" s="3">
        <f>VLOOKUP(A300,[2]ohio!$A$2:$G$929,6,FALSE)</f>
        <v>20</v>
      </c>
      <c r="K300" s="3">
        <f t="shared" si="26"/>
        <v>135</v>
      </c>
      <c r="L300" s="3">
        <f t="shared" si="28"/>
        <v>80</v>
      </c>
      <c r="M300" s="3">
        <f t="shared" si="28"/>
        <v>100</v>
      </c>
      <c r="N300" s="3">
        <f t="shared" si="28"/>
        <v>40</v>
      </c>
      <c r="O300" s="3">
        <f t="shared" si="28"/>
        <v>80</v>
      </c>
      <c r="P300" s="3">
        <f t="shared" si="27"/>
        <v>60</v>
      </c>
      <c r="Q300" s="3">
        <f t="shared" si="27"/>
        <v>75</v>
      </c>
      <c r="R300" s="3">
        <f>VLOOKUP(A300,[2]ohio!$A$2:$G$929,7,FALSE)</f>
        <v>0</v>
      </c>
      <c r="S300" s="3">
        <f t="shared" si="29"/>
        <v>570</v>
      </c>
      <c r="T300" s="3">
        <f t="shared" si="30"/>
        <v>28.5</v>
      </c>
      <c r="U300" s="3">
        <f t="shared" si="31"/>
        <v>28.5</v>
      </c>
    </row>
    <row r="301" spans="1:21" x14ac:dyDescent="0.35">
      <c r="A301" s="3">
        <f>[1]UTI!A301</f>
        <v>365636</v>
      </c>
      <c r="B301" s="4" t="str">
        <f>[1]UTI!B301</f>
        <v>PICKERINGTON CARE AND REHABILITATION</v>
      </c>
      <c r="C301" s="3">
        <f>[1]move!Y301</f>
        <v>135</v>
      </c>
      <c r="D301" s="3">
        <f>[1]UTI!Y301</f>
        <v>80</v>
      </c>
      <c r="E301" s="3">
        <f>[1]cath!Y301</f>
        <v>100</v>
      </c>
      <c r="F301" s="3">
        <f>[1]PU!Y301</f>
        <v>20</v>
      </c>
      <c r="G301" s="3">
        <f>[1]falls!Y301</f>
        <v>60</v>
      </c>
      <c r="H301" s="3">
        <f>[1]AP!Y301</f>
        <v>105</v>
      </c>
      <c r="I301" s="3">
        <f>[1]ADL!Y301</f>
        <v>120</v>
      </c>
      <c r="J301" s="3">
        <f>VLOOKUP(A301,[2]ohio!$A$2:$G$929,6,FALSE)</f>
        <v>20</v>
      </c>
      <c r="K301" s="3">
        <f t="shared" si="26"/>
        <v>135</v>
      </c>
      <c r="L301" s="3">
        <f t="shared" si="28"/>
        <v>80</v>
      </c>
      <c r="M301" s="3">
        <f t="shared" si="28"/>
        <v>100</v>
      </c>
      <c r="N301" s="3">
        <f t="shared" si="28"/>
        <v>0</v>
      </c>
      <c r="O301" s="3">
        <f t="shared" si="28"/>
        <v>60</v>
      </c>
      <c r="P301" s="3">
        <f t="shared" si="27"/>
        <v>105</v>
      </c>
      <c r="Q301" s="3">
        <f t="shared" si="27"/>
        <v>120</v>
      </c>
      <c r="R301" s="3">
        <f>VLOOKUP(A301,[2]ohio!$A$2:$G$929,7,FALSE)</f>
        <v>0</v>
      </c>
      <c r="S301" s="3">
        <f t="shared" si="29"/>
        <v>600</v>
      </c>
      <c r="T301" s="3">
        <f t="shared" si="30"/>
        <v>30</v>
      </c>
      <c r="U301" s="3">
        <f t="shared" si="31"/>
        <v>30</v>
      </c>
    </row>
    <row r="302" spans="1:21" x14ac:dyDescent="0.35">
      <c r="A302" s="3">
        <f>[1]UTI!A302</f>
        <v>365638</v>
      </c>
      <c r="B302" s="4" t="str">
        <f>[1]UTI!B302</f>
        <v>JEFFERSON HEALTHCARE CENTER</v>
      </c>
      <c r="C302" s="3">
        <f>[1]move!Y302</f>
        <v>150</v>
      </c>
      <c r="D302" s="3">
        <f>[1]UTI!Y302</f>
        <v>100</v>
      </c>
      <c r="E302" s="3">
        <f>[1]cath!Y302</f>
        <v>80</v>
      </c>
      <c r="F302" s="3">
        <f>[1]PU!Y302</f>
        <v>100</v>
      </c>
      <c r="G302" s="3">
        <f>[1]falls!Y302</f>
        <v>20</v>
      </c>
      <c r="H302" s="3">
        <f>[1]AP!Y302</f>
        <v>60</v>
      </c>
      <c r="I302" s="3">
        <f>[1]ADL!Y302</f>
        <v>135</v>
      </c>
      <c r="J302" s="3">
        <f>VLOOKUP(A302,[2]ohio!$A$2:$G$929,6,FALSE)</f>
        <v>20</v>
      </c>
      <c r="K302" s="3">
        <f t="shared" si="26"/>
        <v>150</v>
      </c>
      <c r="L302" s="3">
        <f t="shared" si="28"/>
        <v>100</v>
      </c>
      <c r="M302" s="3">
        <f t="shared" si="28"/>
        <v>80</v>
      </c>
      <c r="N302" s="3">
        <f t="shared" si="28"/>
        <v>100</v>
      </c>
      <c r="O302" s="3">
        <f t="shared" si="28"/>
        <v>0</v>
      </c>
      <c r="P302" s="3">
        <f t="shared" si="27"/>
        <v>60</v>
      </c>
      <c r="Q302" s="3">
        <f t="shared" si="27"/>
        <v>135</v>
      </c>
      <c r="R302" s="3">
        <f>VLOOKUP(A302,[2]ohio!$A$2:$G$929,7,FALSE)</f>
        <v>0</v>
      </c>
      <c r="S302" s="3">
        <f t="shared" si="29"/>
        <v>625</v>
      </c>
      <c r="T302" s="3">
        <f t="shared" si="30"/>
        <v>31.25</v>
      </c>
      <c r="U302" s="3">
        <f t="shared" si="31"/>
        <v>31.25</v>
      </c>
    </row>
    <row r="303" spans="1:21" x14ac:dyDescent="0.35">
      <c r="A303" s="3">
        <f>[1]UTI!A303</f>
        <v>365639</v>
      </c>
      <c r="B303" s="4" t="str">
        <f>[1]UTI!B303</f>
        <v>KINGSTON OF VERMILION</v>
      </c>
      <c r="C303" s="3">
        <f>[1]move!Y303</f>
        <v>90</v>
      </c>
      <c r="D303" s="3">
        <f>[1]UTI!Y303</f>
        <v>100</v>
      </c>
      <c r="E303" s="3">
        <f>[1]cath!Y303</f>
        <v>100</v>
      </c>
      <c r="F303" s="3">
        <f>[1]PU!Y303</f>
        <v>40</v>
      </c>
      <c r="G303" s="3">
        <f>[1]falls!Y303</f>
        <v>80</v>
      </c>
      <c r="H303" s="3">
        <f>[1]AP!Y303</f>
        <v>120</v>
      </c>
      <c r="I303" s="3">
        <f>[1]ADL!Y303</f>
        <v>105</v>
      </c>
      <c r="J303" s="3">
        <f>VLOOKUP(A303,[2]ohio!$A$2:$G$929,6,FALSE)</f>
        <v>40</v>
      </c>
      <c r="K303" s="3">
        <f t="shared" si="26"/>
        <v>90</v>
      </c>
      <c r="L303" s="3">
        <f t="shared" si="28"/>
        <v>100</v>
      </c>
      <c r="M303" s="3">
        <f t="shared" si="28"/>
        <v>100</v>
      </c>
      <c r="N303" s="3">
        <f t="shared" si="28"/>
        <v>40</v>
      </c>
      <c r="O303" s="3">
        <f t="shared" si="28"/>
        <v>80</v>
      </c>
      <c r="P303" s="3">
        <f t="shared" si="27"/>
        <v>120</v>
      </c>
      <c r="Q303" s="3">
        <f t="shared" si="27"/>
        <v>105</v>
      </c>
      <c r="R303" s="3">
        <f>VLOOKUP(A303,[2]ohio!$A$2:$G$929,7,FALSE)</f>
        <v>40</v>
      </c>
      <c r="S303" s="3">
        <f t="shared" si="29"/>
        <v>675</v>
      </c>
      <c r="T303" s="3">
        <f t="shared" si="30"/>
        <v>33.75</v>
      </c>
      <c r="U303" s="3">
        <f t="shared" si="31"/>
        <v>33.75</v>
      </c>
    </row>
    <row r="304" spans="1:21" x14ac:dyDescent="0.35">
      <c r="A304" s="3">
        <f>[1]UTI!A304</f>
        <v>365640</v>
      </c>
      <c r="B304" s="4" t="str">
        <f>[1]UTI!B304</f>
        <v>LEGACY  MIAMISBURG</v>
      </c>
      <c r="C304" s="3">
        <f>[1]move!Y304</f>
        <v>135</v>
      </c>
      <c r="D304" s="3">
        <f>[1]UTI!Y304</f>
        <v>80</v>
      </c>
      <c r="E304" s="3">
        <f>[1]cath!Y304</f>
        <v>80</v>
      </c>
      <c r="F304" s="3">
        <f>[1]PU!Y304</f>
        <v>80</v>
      </c>
      <c r="G304" s="3">
        <f>[1]falls!Y304</f>
        <v>20</v>
      </c>
      <c r="H304" s="3">
        <f>[1]AP!Y304</f>
        <v>90</v>
      </c>
      <c r="I304" s="3">
        <f>[1]ADL!Y304</f>
        <v>120</v>
      </c>
      <c r="J304" s="3">
        <f>VLOOKUP(A304,[2]ohio!$A$2:$G$929,6,FALSE)</f>
        <v>20</v>
      </c>
      <c r="K304" s="3">
        <f t="shared" si="26"/>
        <v>135</v>
      </c>
      <c r="L304" s="3">
        <f t="shared" si="28"/>
        <v>80</v>
      </c>
      <c r="M304" s="3">
        <f t="shared" si="28"/>
        <v>80</v>
      </c>
      <c r="N304" s="3">
        <f t="shared" si="28"/>
        <v>80</v>
      </c>
      <c r="O304" s="3">
        <f t="shared" si="28"/>
        <v>0</v>
      </c>
      <c r="P304" s="3">
        <f t="shared" si="27"/>
        <v>90</v>
      </c>
      <c r="Q304" s="3">
        <f t="shared" si="27"/>
        <v>120</v>
      </c>
      <c r="R304" s="3">
        <f>VLOOKUP(A304,[2]ohio!$A$2:$G$929,7,FALSE)</f>
        <v>0</v>
      </c>
      <c r="S304" s="3">
        <f t="shared" si="29"/>
        <v>585</v>
      </c>
      <c r="T304" s="3">
        <f t="shared" si="30"/>
        <v>29.25</v>
      </c>
      <c r="U304" s="3">
        <f t="shared" si="31"/>
        <v>29.25</v>
      </c>
    </row>
    <row r="305" spans="1:21" x14ac:dyDescent="0.35">
      <c r="A305" s="3">
        <f>[1]UTI!A305</f>
        <v>365642</v>
      </c>
      <c r="B305" s="4" t="str">
        <f>[1]UTI!B305</f>
        <v>COUNTRY CLUB RET CENTER I I I</v>
      </c>
      <c r="C305" s="3">
        <f>[1]move!Y305</f>
        <v>150</v>
      </c>
      <c r="D305" s="3">
        <f>[1]UTI!Y305</f>
        <v>100</v>
      </c>
      <c r="E305" s="3">
        <f>[1]cath!Y305</f>
        <v>100</v>
      </c>
      <c r="F305" s="3">
        <f>[1]PU!Y305</f>
        <v>20</v>
      </c>
      <c r="G305" s="3">
        <f>[1]falls!Y305</f>
        <v>20</v>
      </c>
      <c r="H305" s="3">
        <f>[1]AP!Y305</f>
        <v>150</v>
      </c>
      <c r="I305" s="3">
        <f>[1]ADL!Y305</f>
        <v>135</v>
      </c>
      <c r="J305" s="3">
        <f>VLOOKUP(A305,[2]ohio!$A$2:$G$929,6,FALSE)</f>
        <v>60</v>
      </c>
      <c r="K305" s="3">
        <f t="shared" si="26"/>
        <v>150</v>
      </c>
      <c r="L305" s="3">
        <f t="shared" si="28"/>
        <v>100</v>
      </c>
      <c r="M305" s="3">
        <f t="shared" si="28"/>
        <v>100</v>
      </c>
      <c r="N305" s="3">
        <f t="shared" si="28"/>
        <v>0</v>
      </c>
      <c r="O305" s="3">
        <f t="shared" si="28"/>
        <v>0</v>
      </c>
      <c r="P305" s="3">
        <f t="shared" si="27"/>
        <v>150</v>
      </c>
      <c r="Q305" s="3">
        <f t="shared" si="27"/>
        <v>135</v>
      </c>
      <c r="R305" s="3">
        <f>VLOOKUP(A305,[2]ohio!$A$2:$G$929,7,FALSE)</f>
        <v>60</v>
      </c>
      <c r="S305" s="3">
        <f t="shared" si="29"/>
        <v>695</v>
      </c>
      <c r="T305" s="3">
        <f t="shared" si="30"/>
        <v>34.75</v>
      </c>
      <c r="U305" s="3">
        <f t="shared" si="31"/>
        <v>34.75</v>
      </c>
    </row>
    <row r="306" spans="1:21" x14ac:dyDescent="0.35">
      <c r="A306" s="3">
        <f>[1]UTI!A306</f>
        <v>365643</v>
      </c>
      <c r="B306" s="4" t="str">
        <f>[1]UTI!B306</f>
        <v>PORTSMOUTH HEALTH AND REHAB</v>
      </c>
      <c r="C306" s="3">
        <f>[1]move!Y306</f>
        <v>150</v>
      </c>
      <c r="D306" s="3">
        <f>[1]UTI!Y306</f>
        <v>100</v>
      </c>
      <c r="E306" s="3">
        <f>[1]cath!Y306</f>
        <v>80</v>
      </c>
      <c r="F306" s="3">
        <f>[1]PU!Y306</f>
        <v>80</v>
      </c>
      <c r="G306" s="3">
        <f>[1]falls!Y306</f>
        <v>20</v>
      </c>
      <c r="H306" s="3">
        <f>[1]AP!Y306</f>
        <v>135</v>
      </c>
      <c r="I306" s="3">
        <f>[1]ADL!Y306</f>
        <v>120</v>
      </c>
      <c r="J306" s="3">
        <f>VLOOKUP(A306,[2]ohio!$A$2:$G$929,6,FALSE)</f>
        <v>40</v>
      </c>
      <c r="K306" s="3">
        <f t="shared" si="26"/>
        <v>150</v>
      </c>
      <c r="L306" s="3">
        <f t="shared" si="28"/>
        <v>100</v>
      </c>
      <c r="M306" s="3">
        <f t="shared" si="28"/>
        <v>80</v>
      </c>
      <c r="N306" s="3">
        <f t="shared" si="28"/>
        <v>80</v>
      </c>
      <c r="O306" s="3">
        <f t="shared" si="28"/>
        <v>0</v>
      </c>
      <c r="P306" s="3">
        <f t="shared" si="27"/>
        <v>135</v>
      </c>
      <c r="Q306" s="3">
        <f t="shared" si="27"/>
        <v>120</v>
      </c>
      <c r="R306" s="3">
        <f>VLOOKUP(A306,[2]ohio!$A$2:$G$929,7,FALSE)</f>
        <v>40</v>
      </c>
      <c r="S306" s="3">
        <f t="shared" si="29"/>
        <v>705</v>
      </c>
      <c r="T306" s="3">
        <f t="shared" si="30"/>
        <v>35.25</v>
      </c>
      <c r="U306" s="3">
        <f t="shared" si="31"/>
        <v>35.25</v>
      </c>
    </row>
    <row r="307" spans="1:21" x14ac:dyDescent="0.35">
      <c r="A307" s="3">
        <f>[1]UTI!A307</f>
        <v>365644</v>
      </c>
      <c r="B307" s="4" t="str">
        <f>[1]UTI!B307</f>
        <v>EMBASSY OF WINCHESTER</v>
      </c>
      <c r="C307" s="3">
        <f>[1]move!Y307</f>
        <v>135</v>
      </c>
      <c r="D307" s="3">
        <f>[1]UTI!Y307</f>
        <v>100</v>
      </c>
      <c r="E307" s="3">
        <f>[1]cath!Y307</f>
        <v>60</v>
      </c>
      <c r="F307" s="3">
        <f>[1]PU!Y307</f>
        <v>80</v>
      </c>
      <c r="G307" s="3">
        <f>[1]falls!Y307</f>
        <v>100</v>
      </c>
      <c r="H307" s="3">
        <f>[1]AP!Y307</f>
        <v>45</v>
      </c>
      <c r="I307" s="3">
        <f>[1]ADL!Y307</f>
        <v>120</v>
      </c>
      <c r="J307" s="3">
        <f>VLOOKUP(A307,[2]ohio!$A$2:$G$929,6,FALSE)</f>
        <v>40</v>
      </c>
      <c r="K307" s="3">
        <f t="shared" si="26"/>
        <v>135</v>
      </c>
      <c r="L307" s="3">
        <f t="shared" si="28"/>
        <v>100</v>
      </c>
      <c r="M307" s="3">
        <f t="shared" si="28"/>
        <v>60</v>
      </c>
      <c r="N307" s="3">
        <f t="shared" si="28"/>
        <v>80</v>
      </c>
      <c r="O307" s="3">
        <f t="shared" si="28"/>
        <v>100</v>
      </c>
      <c r="P307" s="3">
        <f t="shared" si="27"/>
        <v>45</v>
      </c>
      <c r="Q307" s="3">
        <f t="shared" si="27"/>
        <v>120</v>
      </c>
      <c r="R307" s="3">
        <f>VLOOKUP(A307,[2]ohio!$A$2:$G$929,7,FALSE)</f>
        <v>40</v>
      </c>
      <c r="S307" s="3">
        <f t="shared" si="29"/>
        <v>680</v>
      </c>
      <c r="T307" s="3">
        <f t="shared" si="30"/>
        <v>34</v>
      </c>
      <c r="U307" s="3">
        <f t="shared" si="31"/>
        <v>34</v>
      </c>
    </row>
    <row r="308" spans="1:21" x14ac:dyDescent="0.35">
      <c r="A308" s="3">
        <f>[1]UTI!A308</f>
        <v>365645</v>
      </c>
      <c r="B308" s="4" t="str">
        <f>[1]UTI!B308</f>
        <v>NORTHRIDGE HEALTH CENTER, THE</v>
      </c>
      <c r="C308" s="3">
        <f>[1]move!Y308</f>
        <v>150</v>
      </c>
      <c r="D308" s="3">
        <f>[1]UTI!Y308</f>
        <v>100</v>
      </c>
      <c r="E308" s="3">
        <f>[1]cath!Y308</f>
        <v>100</v>
      </c>
      <c r="F308" s="3">
        <f>[1]PU!Y308</f>
        <v>20</v>
      </c>
      <c r="G308" s="3">
        <f>[1]falls!Y308</f>
        <v>40</v>
      </c>
      <c r="H308" s="3">
        <f>[1]AP!Y308</f>
        <v>135</v>
      </c>
      <c r="I308" s="3">
        <f>[1]ADL!Y308</f>
        <v>150</v>
      </c>
      <c r="J308" s="3">
        <f>VLOOKUP(A308,[2]ohio!$A$2:$G$929,6,FALSE)</f>
        <v>40</v>
      </c>
      <c r="K308" s="3">
        <f t="shared" si="26"/>
        <v>150</v>
      </c>
      <c r="L308" s="3">
        <f t="shared" si="28"/>
        <v>100</v>
      </c>
      <c r="M308" s="3">
        <f t="shared" si="28"/>
        <v>100</v>
      </c>
      <c r="N308" s="3">
        <f t="shared" si="28"/>
        <v>0</v>
      </c>
      <c r="O308" s="3">
        <f t="shared" si="28"/>
        <v>40</v>
      </c>
      <c r="P308" s="3">
        <f t="shared" si="27"/>
        <v>135</v>
      </c>
      <c r="Q308" s="3">
        <f t="shared" si="27"/>
        <v>150</v>
      </c>
      <c r="R308" s="3">
        <f>VLOOKUP(A308,[2]ohio!$A$2:$G$929,7,FALSE)</f>
        <v>40</v>
      </c>
      <c r="S308" s="3">
        <f t="shared" si="29"/>
        <v>715</v>
      </c>
      <c r="T308" s="3">
        <f t="shared" si="30"/>
        <v>35.75</v>
      </c>
      <c r="U308" s="3">
        <f t="shared" si="31"/>
        <v>35.75</v>
      </c>
    </row>
    <row r="309" spans="1:21" x14ac:dyDescent="0.35">
      <c r="A309" s="3">
        <f>[1]UTI!A309</f>
        <v>365646</v>
      </c>
      <c r="B309" s="4" t="str">
        <f>[1]UTI!B309</f>
        <v>KINGSTON OF ASHLAND</v>
      </c>
      <c r="C309" s="3">
        <f>[1]move!Y309</f>
        <v>120</v>
      </c>
      <c r="D309" s="3">
        <f>[1]UTI!Y309</f>
        <v>80</v>
      </c>
      <c r="E309" s="3">
        <f>[1]cath!Y309</f>
        <v>100</v>
      </c>
      <c r="F309" s="3">
        <f>[1]PU!Y309</f>
        <v>20</v>
      </c>
      <c r="G309" s="3">
        <f>[1]falls!Y309</f>
        <v>60</v>
      </c>
      <c r="H309" s="3">
        <f>[1]AP!Y309</f>
        <v>135</v>
      </c>
      <c r="I309" s="3">
        <f>[1]ADL!Y309</f>
        <v>135</v>
      </c>
      <c r="J309" s="3">
        <f>VLOOKUP(A309,[2]ohio!$A$2:$G$929,6,FALSE)</f>
        <v>40</v>
      </c>
      <c r="K309" s="3">
        <f t="shared" si="26"/>
        <v>120</v>
      </c>
      <c r="L309" s="3">
        <f t="shared" si="28"/>
        <v>80</v>
      </c>
      <c r="M309" s="3">
        <f t="shared" si="28"/>
        <v>100</v>
      </c>
      <c r="N309" s="3">
        <f t="shared" si="28"/>
        <v>0</v>
      </c>
      <c r="O309" s="3">
        <f t="shared" si="28"/>
        <v>60</v>
      </c>
      <c r="P309" s="3">
        <f t="shared" si="27"/>
        <v>135</v>
      </c>
      <c r="Q309" s="3">
        <f t="shared" si="27"/>
        <v>135</v>
      </c>
      <c r="R309" s="3">
        <f>VLOOKUP(A309,[2]ohio!$A$2:$G$929,7,FALSE)</f>
        <v>40</v>
      </c>
      <c r="S309" s="3">
        <f t="shared" si="29"/>
        <v>670</v>
      </c>
      <c r="T309" s="3">
        <f t="shared" si="30"/>
        <v>33.5</v>
      </c>
      <c r="U309" s="3">
        <f t="shared" si="31"/>
        <v>33.5</v>
      </c>
    </row>
    <row r="310" spans="1:21" x14ac:dyDescent="0.35">
      <c r="A310" s="3">
        <f>[1]UTI!A310</f>
        <v>365648</v>
      </c>
      <c r="B310" s="4" t="str">
        <f>[1]UTI!B310</f>
        <v>WILLOW KNOLL POST-ACUTE AND SENIOR LIVING</v>
      </c>
      <c r="C310" s="3">
        <f>[1]move!Y310</f>
        <v>150</v>
      </c>
      <c r="D310" s="3">
        <f>[1]UTI!Y310</f>
        <v>100</v>
      </c>
      <c r="E310" s="3">
        <f>[1]cath!Y310</f>
        <v>100</v>
      </c>
      <c r="F310" s="3">
        <f>[1]PU!Y310</f>
        <v>80</v>
      </c>
      <c r="G310" s="3">
        <f>[1]falls!Y310</f>
        <v>100</v>
      </c>
      <c r="H310" s="3">
        <f>[1]AP!Y310</f>
        <v>135</v>
      </c>
      <c r="I310" s="3">
        <f>[1]ADL!Y310</f>
        <v>90</v>
      </c>
      <c r="J310" s="3">
        <f>VLOOKUP(A310,[2]ohio!$A$2:$G$929,6,FALSE)</f>
        <v>40</v>
      </c>
      <c r="K310" s="3">
        <f t="shared" si="26"/>
        <v>150</v>
      </c>
      <c r="L310" s="3">
        <f t="shared" si="28"/>
        <v>100</v>
      </c>
      <c r="M310" s="3">
        <f t="shared" si="28"/>
        <v>100</v>
      </c>
      <c r="N310" s="3">
        <f t="shared" si="28"/>
        <v>80</v>
      </c>
      <c r="O310" s="3">
        <f t="shared" si="28"/>
        <v>100</v>
      </c>
      <c r="P310" s="3">
        <f t="shared" si="27"/>
        <v>135</v>
      </c>
      <c r="Q310" s="3">
        <f t="shared" si="27"/>
        <v>90</v>
      </c>
      <c r="R310" s="3">
        <f>VLOOKUP(A310,[2]ohio!$A$2:$G$929,7,FALSE)</f>
        <v>40</v>
      </c>
      <c r="S310" s="3">
        <f t="shared" si="29"/>
        <v>795</v>
      </c>
      <c r="T310" s="3">
        <f t="shared" si="30"/>
        <v>39.75</v>
      </c>
      <c r="U310" s="3">
        <f t="shared" si="31"/>
        <v>39.75</v>
      </c>
    </row>
    <row r="311" spans="1:21" x14ac:dyDescent="0.35">
      <c r="A311" s="3">
        <f>[1]UTI!A311</f>
        <v>365652</v>
      </c>
      <c r="B311" s="4" t="str">
        <f>[1]UTI!B311</f>
        <v>COTTINGHAM RETIREMENT COMMUNITY</v>
      </c>
      <c r="C311" s="3">
        <f>[1]move!Y311</f>
        <v>150</v>
      </c>
      <c r="D311" s="3">
        <f>[1]UTI!Y311</f>
        <v>100</v>
      </c>
      <c r="E311" s="3">
        <f>[1]cath!Y311</f>
        <v>100</v>
      </c>
      <c r="F311" s="3">
        <f>[1]PU!Y311</f>
        <v>60</v>
      </c>
      <c r="G311" s="3">
        <f>[1]falls!Y311</f>
        <v>40</v>
      </c>
      <c r="H311" s="3">
        <f>[1]AP!Y311</f>
        <v>90</v>
      </c>
      <c r="I311" s="3">
        <f>[1]ADL!Y311</f>
        <v>135</v>
      </c>
      <c r="J311" s="3">
        <f>VLOOKUP(A311,[2]ohio!$A$2:$G$929,6,FALSE)</f>
        <v>20</v>
      </c>
      <c r="K311" s="3">
        <f t="shared" si="26"/>
        <v>150</v>
      </c>
      <c r="L311" s="3">
        <f t="shared" si="28"/>
        <v>100</v>
      </c>
      <c r="M311" s="3">
        <f t="shared" si="28"/>
        <v>100</v>
      </c>
      <c r="N311" s="3">
        <f t="shared" si="28"/>
        <v>60</v>
      </c>
      <c r="O311" s="3">
        <f t="shared" si="28"/>
        <v>40</v>
      </c>
      <c r="P311" s="3">
        <f t="shared" si="27"/>
        <v>90</v>
      </c>
      <c r="Q311" s="3">
        <f t="shared" si="27"/>
        <v>135</v>
      </c>
      <c r="R311" s="3">
        <f>VLOOKUP(A311,[2]ohio!$A$2:$G$929,7,FALSE)</f>
        <v>0</v>
      </c>
      <c r="S311" s="3">
        <f t="shared" si="29"/>
        <v>675</v>
      </c>
      <c r="T311" s="3">
        <f t="shared" si="30"/>
        <v>33.75</v>
      </c>
      <c r="U311" s="3">
        <f t="shared" si="31"/>
        <v>33.75</v>
      </c>
    </row>
    <row r="312" spans="1:21" x14ac:dyDescent="0.35">
      <c r="A312" s="3">
        <f>[1]UTI!A312</f>
        <v>365654</v>
      </c>
      <c r="B312" s="4" t="str">
        <f>[1]UTI!B312</f>
        <v>AUSTINWOODS REHAB HEALTH CARE</v>
      </c>
      <c r="C312" s="3">
        <f>[1]move!Y312</f>
        <v>120</v>
      </c>
      <c r="D312" s="3">
        <f>[1]UTI!Y312</f>
        <v>100</v>
      </c>
      <c r="E312" s="3">
        <f>[1]cath!Y312</f>
        <v>100</v>
      </c>
      <c r="F312" s="3">
        <f>[1]PU!Y312</f>
        <v>60</v>
      </c>
      <c r="G312" s="3">
        <f>[1]falls!Y312</f>
        <v>80</v>
      </c>
      <c r="H312" s="3">
        <f>[1]AP!Y312</f>
        <v>150</v>
      </c>
      <c r="I312" s="3">
        <f>[1]ADL!Y312</f>
        <v>135</v>
      </c>
      <c r="J312" s="3">
        <f>VLOOKUP(A312,[2]ohio!$A$2:$G$929,6,FALSE)</f>
        <v>80</v>
      </c>
      <c r="K312" s="3">
        <f t="shared" si="26"/>
        <v>120</v>
      </c>
      <c r="L312" s="3">
        <f t="shared" si="28"/>
        <v>100</v>
      </c>
      <c r="M312" s="3">
        <f t="shared" si="28"/>
        <v>100</v>
      </c>
      <c r="N312" s="3">
        <f t="shared" si="28"/>
        <v>60</v>
      </c>
      <c r="O312" s="3">
        <f t="shared" si="28"/>
        <v>80</v>
      </c>
      <c r="P312" s="3">
        <f t="shared" si="27"/>
        <v>150</v>
      </c>
      <c r="Q312" s="3">
        <f t="shared" si="27"/>
        <v>135</v>
      </c>
      <c r="R312" s="3">
        <f>VLOOKUP(A312,[2]ohio!$A$2:$G$929,7,FALSE)</f>
        <v>80</v>
      </c>
      <c r="S312" s="3">
        <f t="shared" si="29"/>
        <v>825</v>
      </c>
      <c r="T312" s="3">
        <f t="shared" si="30"/>
        <v>41.25</v>
      </c>
      <c r="U312" s="3">
        <f t="shared" si="31"/>
        <v>41.25</v>
      </c>
    </row>
    <row r="313" spans="1:21" x14ac:dyDescent="0.35">
      <c r="A313" s="3">
        <f>[1]UTI!A313</f>
        <v>365655</v>
      </c>
      <c r="B313" s="4" t="str">
        <f>[1]UTI!B313</f>
        <v>MCKINLEY HEALTH CARE CTR  LLC</v>
      </c>
      <c r="C313" s="3">
        <f>[1]move!Y313</f>
        <v>105</v>
      </c>
      <c r="D313" s="3">
        <f>[1]UTI!Y313</f>
        <v>80</v>
      </c>
      <c r="E313" s="3">
        <f>[1]cath!Y313</f>
        <v>100</v>
      </c>
      <c r="F313" s="3">
        <f>[1]PU!Y313</f>
        <v>40</v>
      </c>
      <c r="G313" s="3">
        <f>[1]falls!Y313</f>
        <v>40</v>
      </c>
      <c r="H313" s="3">
        <f>[1]AP!Y313</f>
        <v>120</v>
      </c>
      <c r="I313" s="3">
        <f>[1]ADL!Y313</f>
        <v>75</v>
      </c>
      <c r="J313" s="3">
        <f>VLOOKUP(A313,[2]ohio!$A$2:$G$929,6,FALSE)</f>
        <v>80</v>
      </c>
      <c r="K313" s="3">
        <f t="shared" si="26"/>
        <v>105</v>
      </c>
      <c r="L313" s="3">
        <f t="shared" si="28"/>
        <v>80</v>
      </c>
      <c r="M313" s="3">
        <f t="shared" si="28"/>
        <v>100</v>
      </c>
      <c r="N313" s="3">
        <f t="shared" si="28"/>
        <v>40</v>
      </c>
      <c r="O313" s="3">
        <f t="shared" si="28"/>
        <v>40</v>
      </c>
      <c r="P313" s="3">
        <f t="shared" si="27"/>
        <v>120</v>
      </c>
      <c r="Q313" s="3">
        <f t="shared" si="27"/>
        <v>75</v>
      </c>
      <c r="R313" s="3">
        <f>VLOOKUP(A313,[2]ohio!$A$2:$G$929,7,FALSE)</f>
        <v>80</v>
      </c>
      <c r="S313" s="3">
        <f t="shared" si="29"/>
        <v>640</v>
      </c>
      <c r="T313" s="3">
        <f t="shared" si="30"/>
        <v>32</v>
      </c>
      <c r="U313" s="3">
        <f t="shared" si="31"/>
        <v>32</v>
      </c>
    </row>
    <row r="314" spans="1:21" x14ac:dyDescent="0.35">
      <c r="A314" s="3">
        <f>[1]UTI!A314</f>
        <v>365656</v>
      </c>
      <c r="B314" s="4" t="str">
        <f>[1]UTI!B314</f>
        <v>LAURELS OF NEW LONDON THE</v>
      </c>
      <c r="C314" s="3">
        <f>[1]move!Y314</f>
        <v>75</v>
      </c>
      <c r="D314" s="3">
        <f>[1]UTI!Y314</f>
        <v>100</v>
      </c>
      <c r="E314" s="3">
        <f>[1]cath!Y314</f>
        <v>100</v>
      </c>
      <c r="F314" s="3">
        <f>[1]PU!Y314</f>
        <v>40</v>
      </c>
      <c r="G314" s="3">
        <f>[1]falls!Y314</f>
        <v>60</v>
      </c>
      <c r="H314" s="3">
        <f>[1]AP!Y314</f>
        <v>45</v>
      </c>
      <c r="I314" s="3">
        <f>[1]ADL!Y314</f>
        <v>105</v>
      </c>
      <c r="J314" s="3">
        <f>VLOOKUP(A314,[2]ohio!$A$2:$G$929,6,FALSE)</f>
        <v>40</v>
      </c>
      <c r="K314" s="3">
        <f t="shared" si="26"/>
        <v>75</v>
      </c>
      <c r="L314" s="3">
        <f t="shared" si="28"/>
        <v>100</v>
      </c>
      <c r="M314" s="3">
        <f t="shared" si="28"/>
        <v>100</v>
      </c>
      <c r="N314" s="3">
        <f t="shared" si="28"/>
        <v>40</v>
      </c>
      <c r="O314" s="3">
        <f t="shared" si="28"/>
        <v>60</v>
      </c>
      <c r="P314" s="3">
        <f t="shared" si="27"/>
        <v>45</v>
      </c>
      <c r="Q314" s="3">
        <f t="shared" si="27"/>
        <v>105</v>
      </c>
      <c r="R314" s="3">
        <f>VLOOKUP(A314,[2]ohio!$A$2:$G$929,7,FALSE)</f>
        <v>40</v>
      </c>
      <c r="S314" s="3">
        <f t="shared" si="29"/>
        <v>565</v>
      </c>
      <c r="T314" s="3">
        <f t="shared" si="30"/>
        <v>28.25</v>
      </c>
      <c r="U314" s="3">
        <f t="shared" si="31"/>
        <v>28.25</v>
      </c>
    </row>
    <row r="315" spans="1:21" x14ac:dyDescent="0.35">
      <c r="A315" s="3">
        <f>[1]UTI!A315</f>
        <v>365658</v>
      </c>
      <c r="B315" s="4" t="str">
        <f>[1]UTI!B315</f>
        <v>CARDINAL WOODS SKILLED NURSING &amp; REHAB CTR</v>
      </c>
      <c r="C315" s="3">
        <f>[1]move!Y315</f>
        <v>150</v>
      </c>
      <c r="D315" s="3">
        <f>[1]UTI!Y315</f>
        <v>100</v>
      </c>
      <c r="E315" s="3">
        <f>[1]cath!Y315</f>
        <v>100</v>
      </c>
      <c r="F315" s="3">
        <f>[1]PU!Y315</f>
        <v>20</v>
      </c>
      <c r="G315" s="3">
        <f>[1]falls!Y315</f>
        <v>60</v>
      </c>
      <c r="H315" s="3">
        <f>[1]AP!Y315</f>
        <v>75</v>
      </c>
      <c r="I315" s="3">
        <f>[1]ADL!Y315</f>
        <v>150</v>
      </c>
      <c r="J315" s="3">
        <f>VLOOKUP(A315,[2]ohio!$A$2:$G$929,6,FALSE)</f>
        <v>40</v>
      </c>
      <c r="K315" s="3">
        <f t="shared" si="26"/>
        <v>150</v>
      </c>
      <c r="L315" s="3">
        <f t="shared" si="28"/>
        <v>100</v>
      </c>
      <c r="M315" s="3">
        <f t="shared" si="28"/>
        <v>100</v>
      </c>
      <c r="N315" s="3">
        <f t="shared" si="28"/>
        <v>0</v>
      </c>
      <c r="O315" s="3">
        <f t="shared" si="28"/>
        <v>60</v>
      </c>
      <c r="P315" s="3">
        <f t="shared" si="27"/>
        <v>75</v>
      </c>
      <c r="Q315" s="3">
        <f t="shared" si="27"/>
        <v>150</v>
      </c>
      <c r="R315" s="3">
        <f>VLOOKUP(A315,[2]ohio!$A$2:$G$929,7,FALSE)</f>
        <v>40</v>
      </c>
      <c r="S315" s="3">
        <f t="shared" si="29"/>
        <v>675</v>
      </c>
      <c r="T315" s="3">
        <f t="shared" si="30"/>
        <v>33.75</v>
      </c>
      <c r="U315" s="3">
        <f t="shared" si="31"/>
        <v>33.75</v>
      </c>
    </row>
    <row r="316" spans="1:21" x14ac:dyDescent="0.35">
      <c r="A316" s="3">
        <f>[1]UTI!A316</f>
        <v>365661</v>
      </c>
      <c r="B316" s="4" t="str">
        <f>[1]UTI!B316</f>
        <v>HEIGHTS REHABILITATION AND HEALTHCARE CENTER, THE</v>
      </c>
      <c r="C316" s="3">
        <f>[1]move!Y316</f>
        <v>150</v>
      </c>
      <c r="D316" s="3">
        <f>[1]UTI!Y316</f>
        <v>100</v>
      </c>
      <c r="E316" s="3">
        <f>[1]cath!Y316</f>
        <v>100</v>
      </c>
      <c r="F316" s="3">
        <f>[1]PU!Y316</f>
        <v>40</v>
      </c>
      <c r="G316" s="3">
        <f>[1]falls!Y316</f>
        <v>60</v>
      </c>
      <c r="H316" s="3">
        <f>[1]AP!Y316</f>
        <v>150</v>
      </c>
      <c r="I316" s="3">
        <f>[1]ADL!Y316</f>
        <v>150</v>
      </c>
      <c r="J316" s="3">
        <f>VLOOKUP(A316,[2]ohio!$A$2:$G$929,6,FALSE)</f>
        <v>20</v>
      </c>
      <c r="K316" s="3">
        <f t="shared" si="26"/>
        <v>150</v>
      </c>
      <c r="L316" s="3">
        <f t="shared" si="28"/>
        <v>100</v>
      </c>
      <c r="M316" s="3">
        <f t="shared" si="28"/>
        <v>100</v>
      </c>
      <c r="N316" s="3">
        <f t="shared" si="28"/>
        <v>40</v>
      </c>
      <c r="O316" s="3">
        <f t="shared" si="28"/>
        <v>60</v>
      </c>
      <c r="P316" s="3">
        <f t="shared" si="27"/>
        <v>150</v>
      </c>
      <c r="Q316" s="3">
        <f t="shared" si="27"/>
        <v>150</v>
      </c>
      <c r="R316" s="3">
        <f>VLOOKUP(A316,[2]ohio!$A$2:$G$929,7,FALSE)</f>
        <v>0</v>
      </c>
      <c r="S316" s="3">
        <f t="shared" si="29"/>
        <v>750</v>
      </c>
      <c r="T316" s="3">
        <f t="shared" si="30"/>
        <v>37.5</v>
      </c>
      <c r="U316" s="3">
        <f t="shared" si="31"/>
        <v>37.5</v>
      </c>
    </row>
    <row r="317" spans="1:21" x14ac:dyDescent="0.35">
      <c r="A317" s="3">
        <f>[1]UTI!A317</f>
        <v>365663</v>
      </c>
      <c r="B317" s="4" t="str">
        <f>[1]UTI!B317</f>
        <v>GENOA RETIREMENT VILLAGE</v>
      </c>
      <c r="C317" s="3">
        <f>[1]move!Y317</f>
        <v>150</v>
      </c>
      <c r="D317" s="3">
        <f>[1]UTI!Y317</f>
        <v>100</v>
      </c>
      <c r="E317" s="3">
        <f>[1]cath!Y317</f>
        <v>100</v>
      </c>
      <c r="F317" s="3">
        <f>[1]PU!Y317</f>
        <v>80</v>
      </c>
      <c r="G317" s="3">
        <f>[1]falls!Y317</f>
        <v>80</v>
      </c>
      <c r="H317" s="3">
        <f>[1]AP!Y317</f>
        <v>75</v>
      </c>
      <c r="I317" s="3">
        <f>[1]ADL!Y317</f>
        <v>135</v>
      </c>
      <c r="J317" s="3">
        <f>VLOOKUP(A317,[2]ohio!$A$2:$G$929,6,FALSE)</f>
        <v>20</v>
      </c>
      <c r="K317" s="3">
        <f t="shared" si="26"/>
        <v>150</v>
      </c>
      <c r="L317" s="3">
        <f t="shared" si="28"/>
        <v>100</v>
      </c>
      <c r="M317" s="3">
        <f t="shared" si="28"/>
        <v>100</v>
      </c>
      <c r="N317" s="3">
        <f t="shared" si="28"/>
        <v>80</v>
      </c>
      <c r="O317" s="3">
        <f t="shared" si="28"/>
        <v>80</v>
      </c>
      <c r="P317" s="3">
        <f t="shared" si="27"/>
        <v>75</v>
      </c>
      <c r="Q317" s="3">
        <f t="shared" si="27"/>
        <v>135</v>
      </c>
      <c r="R317" s="3">
        <f>VLOOKUP(A317,[2]ohio!$A$2:$G$929,7,FALSE)</f>
        <v>0</v>
      </c>
      <c r="S317" s="3">
        <f t="shared" si="29"/>
        <v>720</v>
      </c>
      <c r="T317" s="3">
        <f t="shared" si="30"/>
        <v>36</v>
      </c>
      <c r="U317" s="3">
        <f t="shared" si="31"/>
        <v>36</v>
      </c>
    </row>
    <row r="318" spans="1:21" x14ac:dyDescent="0.35">
      <c r="A318" s="3">
        <f>[1]UTI!A318</f>
        <v>365665</v>
      </c>
      <c r="B318" s="4" t="str">
        <f>[1]UTI!B318</f>
        <v>MEADOW WIND HEALTH CARE CENTER</v>
      </c>
      <c r="C318" s="3">
        <f>[1]move!Y318</f>
        <v>135</v>
      </c>
      <c r="D318" s="3">
        <f>[1]UTI!Y318</f>
        <v>100</v>
      </c>
      <c r="E318" s="3">
        <f>[1]cath!Y318</f>
        <v>100</v>
      </c>
      <c r="F318" s="3">
        <f>[1]PU!Y318</f>
        <v>60</v>
      </c>
      <c r="G318" s="3">
        <f>[1]falls!Y318</f>
        <v>100</v>
      </c>
      <c r="H318" s="3">
        <f>[1]AP!Y318</f>
        <v>150</v>
      </c>
      <c r="I318" s="3">
        <f>[1]ADL!Y318</f>
        <v>135</v>
      </c>
      <c r="J318" s="3">
        <f>VLOOKUP(A318,[2]ohio!$A$2:$G$929,6,FALSE)</f>
        <v>40</v>
      </c>
      <c r="K318" s="3">
        <f t="shared" si="26"/>
        <v>135</v>
      </c>
      <c r="L318" s="3">
        <f t="shared" si="28"/>
        <v>100</v>
      </c>
      <c r="M318" s="3">
        <f t="shared" si="28"/>
        <v>100</v>
      </c>
      <c r="N318" s="3">
        <f t="shared" si="28"/>
        <v>60</v>
      </c>
      <c r="O318" s="3">
        <f t="shared" si="28"/>
        <v>100</v>
      </c>
      <c r="P318" s="3">
        <f t="shared" si="27"/>
        <v>150</v>
      </c>
      <c r="Q318" s="3">
        <f t="shared" si="27"/>
        <v>135</v>
      </c>
      <c r="R318" s="3">
        <f>VLOOKUP(A318,[2]ohio!$A$2:$G$929,7,FALSE)</f>
        <v>40</v>
      </c>
      <c r="S318" s="3">
        <f t="shared" si="29"/>
        <v>820</v>
      </c>
      <c r="T318" s="3">
        <f t="shared" si="30"/>
        <v>41</v>
      </c>
      <c r="U318" s="3">
        <f t="shared" si="31"/>
        <v>41</v>
      </c>
    </row>
    <row r="319" spans="1:21" x14ac:dyDescent="0.35">
      <c r="A319" s="3">
        <f>[1]UTI!A319</f>
        <v>365666</v>
      </c>
      <c r="B319" s="4" t="str">
        <f>[1]UTI!B319</f>
        <v>INDIAN LAKE REHABILITATION CENTER</v>
      </c>
      <c r="C319" s="3">
        <f>[1]move!Y319</f>
        <v>105</v>
      </c>
      <c r="D319" s="3">
        <f>[1]UTI!Y319</f>
        <v>100</v>
      </c>
      <c r="E319" s="3">
        <f>[1]cath!Y319</f>
        <v>80</v>
      </c>
      <c r="F319" s="3">
        <f>[1]PU!Y319</f>
        <v>100</v>
      </c>
      <c r="G319" s="3">
        <f>[1]falls!Y319</f>
        <v>20</v>
      </c>
      <c r="H319" s="3">
        <f>[1]AP!Y319</f>
        <v>135</v>
      </c>
      <c r="I319" s="3">
        <f>[1]ADL!Y319</f>
        <v>60</v>
      </c>
      <c r="J319" s="3">
        <f>VLOOKUP(A319,[2]ohio!$A$2:$G$929,6,FALSE)</f>
        <v>40</v>
      </c>
      <c r="K319" s="3">
        <f t="shared" si="26"/>
        <v>105</v>
      </c>
      <c r="L319" s="3">
        <f t="shared" si="28"/>
        <v>100</v>
      </c>
      <c r="M319" s="3">
        <f t="shared" si="28"/>
        <v>80</v>
      </c>
      <c r="N319" s="3">
        <f t="shared" si="28"/>
        <v>100</v>
      </c>
      <c r="O319" s="3">
        <f t="shared" si="28"/>
        <v>0</v>
      </c>
      <c r="P319" s="3">
        <f t="shared" si="27"/>
        <v>135</v>
      </c>
      <c r="Q319" s="3">
        <f t="shared" si="27"/>
        <v>60</v>
      </c>
      <c r="R319" s="3">
        <f>VLOOKUP(A319,[2]ohio!$A$2:$G$929,7,FALSE)</f>
        <v>40</v>
      </c>
      <c r="S319" s="3">
        <f t="shared" si="29"/>
        <v>620</v>
      </c>
      <c r="T319" s="3">
        <f t="shared" si="30"/>
        <v>31</v>
      </c>
      <c r="U319" s="3">
        <f t="shared" si="31"/>
        <v>31</v>
      </c>
    </row>
    <row r="320" spans="1:21" x14ac:dyDescent="0.35">
      <c r="A320" s="3">
        <f>[1]UTI!A320</f>
        <v>365667</v>
      </c>
      <c r="B320" s="4" t="str">
        <f>[1]UTI!B320</f>
        <v>MEDINA CENTER FOR REHABILITATION AND NURSING</v>
      </c>
      <c r="C320" s="3">
        <f>[1]move!Y320</f>
        <v>120</v>
      </c>
      <c r="D320" s="3">
        <f>[1]UTI!Y320</f>
        <v>80</v>
      </c>
      <c r="E320" s="3">
        <f>[1]cath!Y320</f>
        <v>100</v>
      </c>
      <c r="F320" s="3">
        <f>[1]PU!Y320</f>
        <v>80</v>
      </c>
      <c r="G320" s="3">
        <f>[1]falls!Y320</f>
        <v>80</v>
      </c>
      <c r="H320" s="3">
        <f>[1]AP!Y320</f>
        <v>15</v>
      </c>
      <c r="I320" s="3">
        <f>[1]ADL!Y320</f>
        <v>120</v>
      </c>
      <c r="J320" s="3">
        <f>VLOOKUP(A320,[2]ohio!$A$2:$G$929,6,FALSE)</f>
        <v>20</v>
      </c>
      <c r="K320" s="3">
        <f t="shared" si="26"/>
        <v>120</v>
      </c>
      <c r="L320" s="3">
        <f t="shared" si="28"/>
        <v>80</v>
      </c>
      <c r="M320" s="3">
        <f t="shared" si="28"/>
        <v>100</v>
      </c>
      <c r="N320" s="3">
        <f t="shared" si="28"/>
        <v>80</v>
      </c>
      <c r="O320" s="3">
        <f t="shared" si="28"/>
        <v>80</v>
      </c>
      <c r="P320" s="3">
        <f t="shared" si="27"/>
        <v>0</v>
      </c>
      <c r="Q320" s="3">
        <f t="shared" si="27"/>
        <v>120</v>
      </c>
      <c r="R320" s="3">
        <f>VLOOKUP(A320,[2]ohio!$A$2:$G$929,7,FALSE)</f>
        <v>0</v>
      </c>
      <c r="S320" s="3">
        <f t="shared" si="29"/>
        <v>580</v>
      </c>
      <c r="T320" s="3">
        <f t="shared" si="30"/>
        <v>29</v>
      </c>
      <c r="U320" s="3">
        <f t="shared" si="31"/>
        <v>29</v>
      </c>
    </row>
    <row r="321" spans="1:21" x14ac:dyDescent="0.35">
      <c r="A321" s="3">
        <f>[1]UTI!A321</f>
        <v>365668</v>
      </c>
      <c r="B321" s="4" t="str">
        <f>[1]UTI!B321</f>
        <v>NORWALK MEMORIAL HOME</v>
      </c>
      <c r="C321" s="3">
        <f>[1]move!Y321</f>
        <v>135</v>
      </c>
      <c r="D321" s="3">
        <f>[1]UTI!Y321</f>
        <v>80</v>
      </c>
      <c r="E321" s="3">
        <f>[1]cath!Y321</f>
        <v>100</v>
      </c>
      <c r="F321" s="3">
        <f>[1]PU!Y321</f>
        <v>80</v>
      </c>
      <c r="G321" s="3">
        <f>[1]falls!Y321</f>
        <v>80</v>
      </c>
      <c r="H321" s="3">
        <f>[1]AP!Y321</f>
        <v>75</v>
      </c>
      <c r="I321" s="3">
        <f>[1]ADL!Y321</f>
        <v>150</v>
      </c>
      <c r="J321" s="3">
        <f>VLOOKUP(A321,[2]ohio!$A$2:$G$929,6,FALSE)</f>
        <v>60</v>
      </c>
      <c r="K321" s="3">
        <f t="shared" si="26"/>
        <v>135</v>
      </c>
      <c r="L321" s="3">
        <f t="shared" si="28"/>
        <v>80</v>
      </c>
      <c r="M321" s="3">
        <f t="shared" si="28"/>
        <v>100</v>
      </c>
      <c r="N321" s="3">
        <f t="shared" si="28"/>
        <v>80</v>
      </c>
      <c r="O321" s="3">
        <f t="shared" si="28"/>
        <v>80</v>
      </c>
      <c r="P321" s="3">
        <f t="shared" si="27"/>
        <v>75</v>
      </c>
      <c r="Q321" s="3">
        <f t="shared" si="27"/>
        <v>150</v>
      </c>
      <c r="R321" s="3">
        <f>VLOOKUP(A321,[2]ohio!$A$2:$G$929,7,FALSE)</f>
        <v>60</v>
      </c>
      <c r="S321" s="3">
        <f t="shared" si="29"/>
        <v>760</v>
      </c>
      <c r="T321" s="3">
        <f t="shared" si="30"/>
        <v>38</v>
      </c>
      <c r="U321" s="3">
        <f t="shared" si="31"/>
        <v>38</v>
      </c>
    </row>
    <row r="322" spans="1:21" x14ac:dyDescent="0.35">
      <c r="A322" s="3">
        <f>[1]UTI!A322</f>
        <v>365669</v>
      </c>
      <c r="B322" s="4" t="str">
        <f>[1]UTI!B322</f>
        <v>FOUR WINDS NURSING FACILITY</v>
      </c>
      <c r="C322" s="3">
        <f>[1]move!Y322</f>
        <v>150</v>
      </c>
      <c r="D322" s="3">
        <f>[1]UTI!Y322</f>
        <v>100</v>
      </c>
      <c r="E322" s="3">
        <f>[1]cath!Y322</f>
        <v>100</v>
      </c>
      <c r="F322" s="3">
        <f>[1]PU!Y322</f>
        <v>60</v>
      </c>
      <c r="G322" s="3">
        <f>[1]falls!Y322</f>
        <v>60</v>
      </c>
      <c r="H322" s="3">
        <f>[1]AP!Y322</f>
        <v>120</v>
      </c>
      <c r="I322" s="3">
        <f>[1]ADL!Y322</f>
        <v>135</v>
      </c>
      <c r="J322" s="3">
        <f>VLOOKUP(A322,[2]ohio!$A$2:$G$929,6,FALSE)</f>
        <v>40</v>
      </c>
      <c r="K322" s="3">
        <f t="shared" ref="K322:K385" si="32">IF(C322=15,0,C322)</f>
        <v>150</v>
      </c>
      <c r="L322" s="3">
        <f t="shared" si="28"/>
        <v>100</v>
      </c>
      <c r="M322" s="3">
        <f t="shared" si="28"/>
        <v>100</v>
      </c>
      <c r="N322" s="3">
        <f t="shared" si="28"/>
        <v>60</v>
      </c>
      <c r="O322" s="3">
        <f t="shared" ref="O322:O385" si="33">IF(G322=20,0,G322)</f>
        <v>60</v>
      </c>
      <c r="P322" s="3">
        <f t="shared" ref="P322:Q385" si="34">IF(H322=15,0,H322)</f>
        <v>120</v>
      </c>
      <c r="Q322" s="3">
        <f t="shared" si="34"/>
        <v>135</v>
      </c>
      <c r="R322" s="3">
        <f>VLOOKUP(A322,[2]ohio!$A$2:$G$929,7,FALSE)</f>
        <v>40</v>
      </c>
      <c r="S322" s="3">
        <f t="shared" si="29"/>
        <v>765</v>
      </c>
      <c r="T322" s="3">
        <f t="shared" si="30"/>
        <v>38.25</v>
      </c>
      <c r="U322" s="3">
        <f t="shared" si="31"/>
        <v>38.25</v>
      </c>
    </row>
    <row r="323" spans="1:21" x14ac:dyDescent="0.35">
      <c r="A323" s="3">
        <f>[1]UTI!A323</f>
        <v>365670</v>
      </c>
      <c r="B323" s="4" t="str">
        <f>[1]UTI!B323</f>
        <v>WILLOWS HEALTH AND REHAB CTR</v>
      </c>
      <c r="C323" s="3">
        <f>[1]move!Y323</f>
        <v>150</v>
      </c>
      <c r="D323" s="3">
        <f>[1]UTI!Y323</f>
        <v>60</v>
      </c>
      <c r="E323" s="3">
        <f>[1]cath!Y323</f>
        <v>100</v>
      </c>
      <c r="F323" s="3">
        <f>[1]PU!Y323</f>
        <v>80</v>
      </c>
      <c r="G323" s="3">
        <f>[1]falls!Y323</f>
        <v>60</v>
      </c>
      <c r="H323" s="3">
        <f>[1]AP!Y323</f>
        <v>105</v>
      </c>
      <c r="I323" s="3">
        <f>[1]ADL!Y323</f>
        <v>150</v>
      </c>
      <c r="J323" s="3">
        <f>VLOOKUP(A323,[2]ohio!$A$2:$G$929,6,FALSE)</f>
        <v>80</v>
      </c>
      <c r="K323" s="3">
        <f t="shared" si="32"/>
        <v>150</v>
      </c>
      <c r="L323" s="3">
        <f t="shared" ref="L323:O386" si="35">IF(D323=20,0,D323)</f>
        <v>60</v>
      </c>
      <c r="M323" s="3">
        <f t="shared" si="35"/>
        <v>100</v>
      </c>
      <c r="N323" s="3">
        <f t="shared" si="35"/>
        <v>80</v>
      </c>
      <c r="O323" s="3">
        <f t="shared" si="33"/>
        <v>60</v>
      </c>
      <c r="P323" s="3">
        <f t="shared" si="34"/>
        <v>105</v>
      </c>
      <c r="Q323" s="3">
        <f t="shared" si="34"/>
        <v>150</v>
      </c>
      <c r="R323" s="3">
        <f>VLOOKUP(A323,[2]ohio!$A$2:$G$929,7,FALSE)</f>
        <v>80</v>
      </c>
      <c r="S323" s="3">
        <f t="shared" ref="S323:S386" si="36">SUM(K323:R323)</f>
        <v>785</v>
      </c>
      <c r="T323" s="3">
        <f t="shared" ref="T323:T386" si="37">S323/20</f>
        <v>39.25</v>
      </c>
      <c r="U323" s="3">
        <f t="shared" ref="U323:U386" si="38">IF(T323&lt;$T$932,0,T323)</f>
        <v>39.25</v>
      </c>
    </row>
    <row r="324" spans="1:21" x14ac:dyDescent="0.35">
      <c r="A324" s="3">
        <f>[1]UTI!A324</f>
        <v>365671</v>
      </c>
      <c r="B324" s="4" t="str">
        <f>[1]UTI!B324</f>
        <v>WORTHINGTON CHRISTIAN VILLAGE</v>
      </c>
      <c r="C324" s="3">
        <f>[1]move!Y324</f>
        <v>90</v>
      </c>
      <c r="D324" s="3">
        <f>[1]UTI!Y324</f>
        <v>40</v>
      </c>
      <c r="E324" s="3">
        <f>[1]cath!Y324</f>
        <v>100</v>
      </c>
      <c r="F324" s="3">
        <f>[1]PU!Y324</f>
        <v>100</v>
      </c>
      <c r="G324" s="3">
        <f>[1]falls!Y324</f>
        <v>40</v>
      </c>
      <c r="H324" s="3">
        <f>[1]AP!Y324</f>
        <v>105</v>
      </c>
      <c r="I324" s="3">
        <f>[1]ADL!Y324</f>
        <v>15</v>
      </c>
      <c r="J324" s="3">
        <f>VLOOKUP(A324,[2]ohio!$A$2:$G$929,6,FALSE)</f>
        <v>100</v>
      </c>
      <c r="K324" s="3">
        <f t="shared" si="32"/>
        <v>90</v>
      </c>
      <c r="L324" s="3">
        <f t="shared" si="35"/>
        <v>40</v>
      </c>
      <c r="M324" s="3">
        <f t="shared" si="35"/>
        <v>100</v>
      </c>
      <c r="N324" s="3">
        <f t="shared" si="35"/>
        <v>100</v>
      </c>
      <c r="O324" s="3">
        <f t="shared" si="33"/>
        <v>40</v>
      </c>
      <c r="P324" s="3">
        <f t="shared" si="34"/>
        <v>105</v>
      </c>
      <c r="Q324" s="3">
        <f t="shared" si="34"/>
        <v>0</v>
      </c>
      <c r="R324" s="3">
        <f>VLOOKUP(A324,[2]ohio!$A$2:$G$929,7,FALSE)</f>
        <v>100</v>
      </c>
      <c r="S324" s="3">
        <f t="shared" si="36"/>
        <v>575</v>
      </c>
      <c r="T324" s="3">
        <f t="shared" si="37"/>
        <v>28.75</v>
      </c>
      <c r="U324" s="3">
        <f t="shared" si="38"/>
        <v>28.75</v>
      </c>
    </row>
    <row r="325" spans="1:21" x14ac:dyDescent="0.35">
      <c r="A325" s="3">
        <f>[1]UTI!A325</f>
        <v>365672</v>
      </c>
      <c r="B325" s="4" t="str">
        <f>[1]UTI!B325</f>
        <v>AUTUMN HILLS CARE CENTER</v>
      </c>
      <c r="C325" s="3">
        <f>[1]move!Y325</f>
        <v>105</v>
      </c>
      <c r="D325" s="3">
        <f>[1]UTI!Y325</f>
        <v>100</v>
      </c>
      <c r="E325" s="3">
        <f>[1]cath!Y325</f>
        <v>100</v>
      </c>
      <c r="F325" s="3">
        <f>[1]PU!Y325</f>
        <v>60</v>
      </c>
      <c r="G325" s="3">
        <f>[1]falls!Y325</f>
        <v>80</v>
      </c>
      <c r="H325" s="3">
        <f>[1]AP!Y325</f>
        <v>150</v>
      </c>
      <c r="I325" s="3">
        <f>[1]ADL!Y325</f>
        <v>135</v>
      </c>
      <c r="J325" s="3">
        <f>VLOOKUP(A325,[2]ohio!$A$2:$G$929,6,FALSE)</f>
        <v>20</v>
      </c>
      <c r="K325" s="3">
        <f t="shared" si="32"/>
        <v>105</v>
      </c>
      <c r="L325" s="3">
        <f t="shared" si="35"/>
        <v>100</v>
      </c>
      <c r="M325" s="3">
        <f t="shared" si="35"/>
        <v>100</v>
      </c>
      <c r="N325" s="3">
        <f t="shared" si="35"/>
        <v>60</v>
      </c>
      <c r="O325" s="3">
        <f t="shared" si="33"/>
        <v>80</v>
      </c>
      <c r="P325" s="3">
        <f t="shared" si="34"/>
        <v>150</v>
      </c>
      <c r="Q325" s="3">
        <f t="shared" si="34"/>
        <v>135</v>
      </c>
      <c r="R325" s="3">
        <f>VLOOKUP(A325,[2]ohio!$A$2:$G$929,7,FALSE)</f>
        <v>0</v>
      </c>
      <c r="S325" s="3">
        <f t="shared" si="36"/>
        <v>730</v>
      </c>
      <c r="T325" s="3">
        <f t="shared" si="37"/>
        <v>36.5</v>
      </c>
      <c r="U325" s="3">
        <f t="shared" si="38"/>
        <v>36.5</v>
      </c>
    </row>
    <row r="326" spans="1:21" x14ac:dyDescent="0.35">
      <c r="A326" s="3">
        <f>[1]UTI!A326</f>
        <v>365673</v>
      </c>
      <c r="B326" s="4" t="str">
        <f>[1]UTI!B326</f>
        <v>EMBASSY OF WOODVIEW</v>
      </c>
      <c r="C326" s="3">
        <f>[1]move!Y326</f>
        <v>105</v>
      </c>
      <c r="D326" s="3">
        <f>[1]UTI!Y326</f>
        <v>100</v>
      </c>
      <c r="E326" s="3">
        <f>[1]cath!Y326</f>
        <v>100</v>
      </c>
      <c r="F326" s="3">
        <f>[1]PU!Y326</f>
        <v>40</v>
      </c>
      <c r="G326" s="3">
        <f>[1]falls!Y326</f>
        <v>60</v>
      </c>
      <c r="H326" s="3">
        <f>[1]AP!Y326</f>
        <v>75</v>
      </c>
      <c r="I326" s="3">
        <f>[1]ADL!Y326</f>
        <v>120</v>
      </c>
      <c r="J326" s="3">
        <f>VLOOKUP(A326,[2]ohio!$A$2:$G$929,6,FALSE)</f>
        <v>40</v>
      </c>
      <c r="K326" s="3">
        <f t="shared" si="32"/>
        <v>105</v>
      </c>
      <c r="L326" s="3">
        <f t="shared" si="35"/>
        <v>100</v>
      </c>
      <c r="M326" s="3">
        <f t="shared" si="35"/>
        <v>100</v>
      </c>
      <c r="N326" s="3">
        <f t="shared" si="35"/>
        <v>40</v>
      </c>
      <c r="O326" s="3">
        <f t="shared" si="33"/>
        <v>60</v>
      </c>
      <c r="P326" s="3">
        <f t="shared" si="34"/>
        <v>75</v>
      </c>
      <c r="Q326" s="3">
        <f t="shared" si="34"/>
        <v>120</v>
      </c>
      <c r="R326" s="3">
        <f>VLOOKUP(A326,[2]ohio!$A$2:$G$929,7,FALSE)</f>
        <v>40</v>
      </c>
      <c r="S326" s="3">
        <f t="shared" si="36"/>
        <v>640</v>
      </c>
      <c r="T326" s="3">
        <f t="shared" si="37"/>
        <v>32</v>
      </c>
      <c r="U326" s="3">
        <f t="shared" si="38"/>
        <v>32</v>
      </c>
    </row>
    <row r="327" spans="1:21" x14ac:dyDescent="0.35">
      <c r="A327" s="3">
        <f>[1]UTI!A327</f>
        <v>365674</v>
      </c>
      <c r="B327" s="4" t="str">
        <f>[1]UTI!B327</f>
        <v>ARBORS AT MINERVA</v>
      </c>
      <c r="C327" s="3">
        <f>[1]move!Y327</f>
        <v>135</v>
      </c>
      <c r="D327" s="3">
        <f>[1]UTI!Y327</f>
        <v>100</v>
      </c>
      <c r="E327" s="3">
        <f>[1]cath!Y327</f>
        <v>100</v>
      </c>
      <c r="F327" s="3">
        <f>[1]PU!Y327</f>
        <v>80</v>
      </c>
      <c r="G327" s="3">
        <f>[1]falls!Y327</f>
        <v>60</v>
      </c>
      <c r="H327" s="3">
        <f>[1]AP!Y327</f>
        <v>120</v>
      </c>
      <c r="I327" s="3">
        <f>[1]ADL!Y327</f>
        <v>150</v>
      </c>
      <c r="J327" s="3">
        <f>VLOOKUP(A327,[2]ohio!$A$2:$G$929,6,FALSE)</f>
        <v>40</v>
      </c>
      <c r="K327" s="3">
        <f t="shared" si="32"/>
        <v>135</v>
      </c>
      <c r="L327" s="3">
        <f t="shared" si="35"/>
        <v>100</v>
      </c>
      <c r="M327" s="3">
        <f t="shared" si="35"/>
        <v>100</v>
      </c>
      <c r="N327" s="3">
        <f t="shared" si="35"/>
        <v>80</v>
      </c>
      <c r="O327" s="3">
        <f t="shared" si="33"/>
        <v>60</v>
      </c>
      <c r="P327" s="3">
        <f t="shared" si="34"/>
        <v>120</v>
      </c>
      <c r="Q327" s="3">
        <f t="shared" si="34"/>
        <v>150</v>
      </c>
      <c r="R327" s="3">
        <f>VLOOKUP(A327,[2]ohio!$A$2:$G$929,7,FALSE)</f>
        <v>40</v>
      </c>
      <c r="S327" s="3">
        <f t="shared" si="36"/>
        <v>785</v>
      </c>
      <c r="T327" s="3">
        <f t="shared" si="37"/>
        <v>39.25</v>
      </c>
      <c r="U327" s="3">
        <f t="shared" si="38"/>
        <v>39.25</v>
      </c>
    </row>
    <row r="328" spans="1:21" x14ac:dyDescent="0.35">
      <c r="A328" s="3">
        <f>[1]UTI!A328</f>
        <v>365675</v>
      </c>
      <c r="B328" s="4" t="str">
        <f>[1]UTI!B328</f>
        <v>ARBORS AT MILFORD</v>
      </c>
      <c r="C328" s="3">
        <f>[1]move!Y328</f>
        <v>135</v>
      </c>
      <c r="D328" s="3">
        <f>[1]UTI!Y328</f>
        <v>100</v>
      </c>
      <c r="E328" s="3">
        <f>[1]cath!Y328</f>
        <v>80</v>
      </c>
      <c r="F328" s="3">
        <f>[1]PU!Y328</f>
        <v>20</v>
      </c>
      <c r="G328" s="3">
        <f>[1]falls!Y328</f>
        <v>100</v>
      </c>
      <c r="H328" s="3">
        <f>[1]AP!Y328</f>
        <v>45</v>
      </c>
      <c r="I328" s="3">
        <f>[1]ADL!Y328</f>
        <v>105</v>
      </c>
      <c r="J328" s="3">
        <f>VLOOKUP(A328,[2]ohio!$A$2:$G$929,6,FALSE)</f>
        <v>60</v>
      </c>
      <c r="K328" s="3">
        <f t="shared" si="32"/>
        <v>135</v>
      </c>
      <c r="L328" s="3">
        <f t="shared" si="35"/>
        <v>100</v>
      </c>
      <c r="M328" s="3">
        <f t="shared" si="35"/>
        <v>80</v>
      </c>
      <c r="N328" s="3">
        <f t="shared" si="35"/>
        <v>0</v>
      </c>
      <c r="O328" s="3">
        <f t="shared" si="33"/>
        <v>100</v>
      </c>
      <c r="P328" s="3">
        <f t="shared" si="34"/>
        <v>45</v>
      </c>
      <c r="Q328" s="3">
        <f t="shared" si="34"/>
        <v>105</v>
      </c>
      <c r="R328" s="3">
        <f>VLOOKUP(A328,[2]ohio!$A$2:$G$929,7,FALSE)</f>
        <v>60</v>
      </c>
      <c r="S328" s="3">
        <f t="shared" si="36"/>
        <v>625</v>
      </c>
      <c r="T328" s="3">
        <f t="shared" si="37"/>
        <v>31.25</v>
      </c>
      <c r="U328" s="3">
        <f t="shared" si="38"/>
        <v>31.25</v>
      </c>
    </row>
    <row r="329" spans="1:21" x14ac:dyDescent="0.35">
      <c r="A329" s="3">
        <f>[1]UTI!A329</f>
        <v>365676</v>
      </c>
      <c r="B329" s="4" t="str">
        <f>[1]UTI!B329</f>
        <v>DELAWARE COURT HEALTH CARE CENTER</v>
      </c>
      <c r="C329" s="3">
        <f>[1]move!Y329</f>
        <v>75</v>
      </c>
      <c r="D329" s="3">
        <f>[1]UTI!Y329</f>
        <v>100</v>
      </c>
      <c r="E329" s="3">
        <f>[1]cath!Y329</f>
        <v>100</v>
      </c>
      <c r="F329" s="3">
        <f>[1]PU!Y329</f>
        <v>80</v>
      </c>
      <c r="G329" s="3">
        <f>[1]falls!Y329</f>
        <v>60</v>
      </c>
      <c r="H329" s="3">
        <f>[1]AP!Y329</f>
        <v>45</v>
      </c>
      <c r="I329" s="3">
        <f>[1]ADL!Y329</f>
        <v>45</v>
      </c>
      <c r="J329" s="3">
        <f>VLOOKUP(A329,[2]ohio!$A$2:$G$929,6,FALSE)</f>
        <v>40</v>
      </c>
      <c r="K329" s="3">
        <f t="shared" si="32"/>
        <v>75</v>
      </c>
      <c r="L329" s="3">
        <f t="shared" si="35"/>
        <v>100</v>
      </c>
      <c r="M329" s="3">
        <f t="shared" si="35"/>
        <v>100</v>
      </c>
      <c r="N329" s="3">
        <f t="shared" si="35"/>
        <v>80</v>
      </c>
      <c r="O329" s="3">
        <f t="shared" si="33"/>
        <v>60</v>
      </c>
      <c r="P329" s="3">
        <f t="shared" si="34"/>
        <v>45</v>
      </c>
      <c r="Q329" s="3">
        <f t="shared" si="34"/>
        <v>45</v>
      </c>
      <c r="R329" s="3">
        <f>VLOOKUP(A329,[2]ohio!$A$2:$G$929,7,FALSE)</f>
        <v>40</v>
      </c>
      <c r="S329" s="3">
        <f t="shared" si="36"/>
        <v>545</v>
      </c>
      <c r="T329" s="3">
        <f t="shared" si="37"/>
        <v>27.25</v>
      </c>
      <c r="U329" s="3">
        <f t="shared" si="38"/>
        <v>27.25</v>
      </c>
    </row>
    <row r="330" spans="1:21" x14ac:dyDescent="0.35">
      <c r="A330" s="3">
        <f>[1]UTI!A330</f>
        <v>365679</v>
      </c>
      <c r="B330" s="4" t="str">
        <f>[1]UTI!B330</f>
        <v>SIGNATURE HEALTHCARE OF FAYETTE COUNTY</v>
      </c>
      <c r="C330" s="3">
        <f>[1]move!Y330</f>
        <v>120</v>
      </c>
      <c r="D330" s="3">
        <f>[1]UTI!Y330</f>
        <v>100</v>
      </c>
      <c r="E330" s="3">
        <f>[1]cath!Y330</f>
        <v>80</v>
      </c>
      <c r="F330" s="3">
        <f>[1]PU!Y330</f>
        <v>40</v>
      </c>
      <c r="G330" s="3">
        <f>[1]falls!Y330</f>
        <v>80</v>
      </c>
      <c r="H330" s="3">
        <f>[1]AP!Y330</f>
        <v>135</v>
      </c>
      <c r="I330" s="3">
        <f>[1]ADL!Y330</f>
        <v>90</v>
      </c>
      <c r="J330" s="3">
        <f>VLOOKUP(A330,[2]ohio!$A$2:$G$929,6,FALSE)</f>
        <v>40</v>
      </c>
      <c r="K330" s="3">
        <f t="shared" si="32"/>
        <v>120</v>
      </c>
      <c r="L330" s="3">
        <f t="shared" si="35"/>
        <v>100</v>
      </c>
      <c r="M330" s="3">
        <f t="shared" si="35"/>
        <v>80</v>
      </c>
      <c r="N330" s="3">
        <f t="shared" si="35"/>
        <v>40</v>
      </c>
      <c r="O330" s="3">
        <f t="shared" si="33"/>
        <v>80</v>
      </c>
      <c r="P330" s="3">
        <f t="shared" si="34"/>
        <v>135</v>
      </c>
      <c r="Q330" s="3">
        <f t="shared" si="34"/>
        <v>90</v>
      </c>
      <c r="R330" s="3">
        <f>VLOOKUP(A330,[2]ohio!$A$2:$G$929,7,FALSE)</f>
        <v>40</v>
      </c>
      <c r="S330" s="3">
        <f t="shared" si="36"/>
        <v>685</v>
      </c>
      <c r="T330" s="3">
        <f t="shared" si="37"/>
        <v>34.25</v>
      </c>
      <c r="U330" s="3">
        <f t="shared" si="38"/>
        <v>34.25</v>
      </c>
    </row>
    <row r="331" spans="1:21" x14ac:dyDescent="0.35">
      <c r="A331" s="3">
        <f>[1]UTI!A331</f>
        <v>365680</v>
      </c>
      <c r="B331" s="4" t="str">
        <f>[1]UTI!B331</f>
        <v>VANCREST OF HICKSVILLE</v>
      </c>
      <c r="C331" s="3">
        <f>[1]move!Y331</f>
        <v>150</v>
      </c>
      <c r="D331" s="3">
        <f>[1]UTI!Y331</f>
        <v>100</v>
      </c>
      <c r="E331" s="3">
        <f>[1]cath!Y331</f>
        <v>80</v>
      </c>
      <c r="F331" s="3">
        <f>[1]PU!Y331</f>
        <v>100</v>
      </c>
      <c r="G331" s="3">
        <f>[1]falls!Y331</f>
        <v>20</v>
      </c>
      <c r="H331" s="3">
        <f>[1]AP!Y331</f>
        <v>90</v>
      </c>
      <c r="I331" s="3">
        <f>[1]ADL!Y331</f>
        <v>75</v>
      </c>
      <c r="J331" s="3">
        <f>VLOOKUP(A331,[2]ohio!$A$2:$G$929,6,FALSE)</f>
        <v>60</v>
      </c>
      <c r="K331" s="3">
        <f t="shared" si="32"/>
        <v>150</v>
      </c>
      <c r="L331" s="3">
        <f t="shared" si="35"/>
        <v>100</v>
      </c>
      <c r="M331" s="3">
        <f t="shared" si="35"/>
        <v>80</v>
      </c>
      <c r="N331" s="3">
        <f t="shared" si="35"/>
        <v>100</v>
      </c>
      <c r="O331" s="3">
        <f t="shared" si="33"/>
        <v>0</v>
      </c>
      <c r="P331" s="3">
        <f t="shared" si="34"/>
        <v>90</v>
      </c>
      <c r="Q331" s="3">
        <f t="shared" si="34"/>
        <v>75</v>
      </c>
      <c r="R331" s="3">
        <f>VLOOKUP(A331,[2]ohio!$A$2:$G$929,7,FALSE)</f>
        <v>60</v>
      </c>
      <c r="S331" s="3">
        <f t="shared" si="36"/>
        <v>655</v>
      </c>
      <c r="T331" s="3">
        <f t="shared" si="37"/>
        <v>32.75</v>
      </c>
      <c r="U331" s="3">
        <f t="shared" si="38"/>
        <v>32.75</v>
      </c>
    </row>
    <row r="332" spans="1:21" x14ac:dyDescent="0.35">
      <c r="A332" s="3">
        <f>[1]UTI!A332</f>
        <v>365681</v>
      </c>
      <c r="B332" s="4" t="str">
        <f>[1]UTI!B332</f>
        <v>WINDSOR LANE HEALTHCARE CENTER</v>
      </c>
      <c r="C332" s="3">
        <f>[1]move!Y332</f>
        <v>120</v>
      </c>
      <c r="D332" s="3">
        <f>[1]UTI!Y332</f>
        <v>100</v>
      </c>
      <c r="E332" s="3">
        <f>[1]cath!Y332</f>
        <v>100</v>
      </c>
      <c r="F332" s="3">
        <f>[1]PU!Y332</f>
        <v>80</v>
      </c>
      <c r="G332" s="3">
        <f>[1]falls!Y332</f>
        <v>40</v>
      </c>
      <c r="H332" s="3">
        <f>[1]AP!Y332</f>
        <v>90</v>
      </c>
      <c r="I332" s="3">
        <f>[1]ADL!Y332</f>
        <v>105</v>
      </c>
      <c r="J332" s="3">
        <f>VLOOKUP(A332,[2]ohio!$A$2:$G$929,6,FALSE)</f>
        <v>60</v>
      </c>
      <c r="K332" s="3">
        <f t="shared" si="32"/>
        <v>120</v>
      </c>
      <c r="L332" s="3">
        <f t="shared" si="35"/>
        <v>100</v>
      </c>
      <c r="M332" s="3">
        <f t="shared" si="35"/>
        <v>100</v>
      </c>
      <c r="N332" s="3">
        <f t="shared" si="35"/>
        <v>80</v>
      </c>
      <c r="O332" s="3">
        <f t="shared" si="33"/>
        <v>40</v>
      </c>
      <c r="P332" s="3">
        <f t="shared" si="34"/>
        <v>90</v>
      </c>
      <c r="Q332" s="3">
        <f t="shared" si="34"/>
        <v>105</v>
      </c>
      <c r="R332" s="3">
        <f>VLOOKUP(A332,[2]ohio!$A$2:$G$929,7,FALSE)</f>
        <v>60</v>
      </c>
      <c r="S332" s="3">
        <f t="shared" si="36"/>
        <v>695</v>
      </c>
      <c r="T332" s="3">
        <f t="shared" si="37"/>
        <v>34.75</v>
      </c>
      <c r="U332" s="3">
        <f t="shared" si="38"/>
        <v>34.75</v>
      </c>
    </row>
    <row r="333" spans="1:21" x14ac:dyDescent="0.35">
      <c r="A333" s="3">
        <f>[1]UTI!A333</f>
        <v>365684</v>
      </c>
      <c r="B333" s="4" t="str">
        <f>[1]UTI!B333</f>
        <v>NORTHWOOD SKILLED NURSING AND REHABILITATION</v>
      </c>
      <c r="C333" s="3">
        <f>[1]move!Y333</f>
        <v>150</v>
      </c>
      <c r="D333" s="3">
        <f>[1]UTI!Y333</f>
        <v>100</v>
      </c>
      <c r="E333" s="3">
        <f>[1]cath!Y333</f>
        <v>100</v>
      </c>
      <c r="F333" s="3">
        <f>[1]PU!Y333</f>
        <v>20</v>
      </c>
      <c r="G333" s="3">
        <f>[1]falls!Y333</f>
        <v>40</v>
      </c>
      <c r="H333" s="3">
        <f>[1]AP!Y333</f>
        <v>150</v>
      </c>
      <c r="I333" s="3">
        <f>[1]ADL!Y333</f>
        <v>30</v>
      </c>
      <c r="J333" s="3">
        <f>VLOOKUP(A333,[2]ohio!$A$2:$G$929,6,FALSE)</f>
        <v>20</v>
      </c>
      <c r="K333" s="3">
        <f t="shared" si="32"/>
        <v>150</v>
      </c>
      <c r="L333" s="3">
        <f t="shared" si="35"/>
        <v>100</v>
      </c>
      <c r="M333" s="3">
        <f t="shared" si="35"/>
        <v>100</v>
      </c>
      <c r="N333" s="3">
        <f t="shared" si="35"/>
        <v>0</v>
      </c>
      <c r="O333" s="3">
        <f t="shared" si="33"/>
        <v>40</v>
      </c>
      <c r="P333" s="3">
        <f t="shared" si="34"/>
        <v>150</v>
      </c>
      <c r="Q333" s="3">
        <f t="shared" si="34"/>
        <v>30</v>
      </c>
      <c r="R333" s="3">
        <f>VLOOKUP(A333,[2]ohio!$A$2:$G$929,7,FALSE)</f>
        <v>0</v>
      </c>
      <c r="S333" s="3">
        <f t="shared" si="36"/>
        <v>570</v>
      </c>
      <c r="T333" s="3">
        <f t="shared" si="37"/>
        <v>28.5</v>
      </c>
      <c r="U333" s="3">
        <f t="shared" si="38"/>
        <v>28.5</v>
      </c>
    </row>
    <row r="334" spans="1:21" x14ac:dyDescent="0.35">
      <c r="A334" s="3">
        <f>[1]UTI!A334</f>
        <v>365685</v>
      </c>
      <c r="B334" s="4" t="str">
        <f>[1]UTI!B334</f>
        <v>O'NEILL HEALTHCARE NORTH RIDGEVILLE</v>
      </c>
      <c r="C334" s="3">
        <f>[1]move!Y334</f>
        <v>150</v>
      </c>
      <c r="D334" s="3">
        <f>[1]UTI!Y334</f>
        <v>100</v>
      </c>
      <c r="E334" s="3">
        <f>[1]cath!Y334</f>
        <v>100</v>
      </c>
      <c r="F334" s="3">
        <f>[1]PU!Y334</f>
        <v>100</v>
      </c>
      <c r="G334" s="3">
        <f>[1]falls!Y334</f>
        <v>80</v>
      </c>
      <c r="H334" s="3">
        <f>[1]AP!Y334</f>
        <v>150</v>
      </c>
      <c r="I334" s="3">
        <f>[1]ADL!Y334</f>
        <v>150</v>
      </c>
      <c r="J334" s="3">
        <f>VLOOKUP(A334,[2]ohio!$A$2:$G$929,6,FALSE)</f>
        <v>40</v>
      </c>
      <c r="K334" s="3">
        <f t="shared" si="32"/>
        <v>150</v>
      </c>
      <c r="L334" s="3">
        <f t="shared" si="35"/>
        <v>100</v>
      </c>
      <c r="M334" s="3">
        <f t="shared" si="35"/>
        <v>100</v>
      </c>
      <c r="N334" s="3">
        <f t="shared" si="35"/>
        <v>100</v>
      </c>
      <c r="O334" s="3">
        <f t="shared" si="33"/>
        <v>80</v>
      </c>
      <c r="P334" s="3">
        <f t="shared" si="34"/>
        <v>150</v>
      </c>
      <c r="Q334" s="3">
        <f t="shared" si="34"/>
        <v>150</v>
      </c>
      <c r="R334" s="3">
        <f>VLOOKUP(A334,[2]ohio!$A$2:$G$929,7,FALSE)</f>
        <v>40</v>
      </c>
      <c r="S334" s="3">
        <f t="shared" si="36"/>
        <v>870</v>
      </c>
      <c r="T334" s="3">
        <f t="shared" si="37"/>
        <v>43.5</v>
      </c>
      <c r="U334" s="3">
        <f t="shared" si="38"/>
        <v>43.5</v>
      </c>
    </row>
    <row r="335" spans="1:21" x14ac:dyDescent="0.35">
      <c r="A335" s="3">
        <f>[1]UTI!A335</f>
        <v>365686</v>
      </c>
      <c r="B335" s="4" t="str">
        <f>[1]UTI!B335</f>
        <v>COLUMBUS HEALTHCARE CENTER</v>
      </c>
      <c r="C335" s="3">
        <f>[1]move!Y335</f>
        <v>150</v>
      </c>
      <c r="D335" s="3">
        <f>[1]UTI!Y335</f>
        <v>100</v>
      </c>
      <c r="E335" s="3">
        <f>[1]cath!Y335</f>
        <v>100</v>
      </c>
      <c r="F335" s="3">
        <f>[1]PU!Y335</f>
        <v>20</v>
      </c>
      <c r="G335" s="3">
        <f>[1]falls!Y335</f>
        <v>100</v>
      </c>
      <c r="H335" s="3">
        <f>[1]AP!Y335</f>
        <v>135</v>
      </c>
      <c r="I335" s="3">
        <f>[1]ADL!Y335</f>
        <v>30</v>
      </c>
      <c r="J335" s="3">
        <f>VLOOKUP(A335,[2]ohio!$A$2:$G$929,6,FALSE)</f>
        <v>20</v>
      </c>
      <c r="K335" s="3">
        <f t="shared" si="32"/>
        <v>150</v>
      </c>
      <c r="L335" s="3">
        <f t="shared" si="35"/>
        <v>100</v>
      </c>
      <c r="M335" s="3">
        <f t="shared" si="35"/>
        <v>100</v>
      </c>
      <c r="N335" s="3">
        <f t="shared" si="35"/>
        <v>0</v>
      </c>
      <c r="O335" s="3">
        <f t="shared" si="33"/>
        <v>100</v>
      </c>
      <c r="P335" s="3">
        <f t="shared" si="34"/>
        <v>135</v>
      </c>
      <c r="Q335" s="3">
        <f t="shared" si="34"/>
        <v>30</v>
      </c>
      <c r="R335" s="3">
        <f>VLOOKUP(A335,[2]ohio!$A$2:$G$929,7,FALSE)</f>
        <v>0</v>
      </c>
      <c r="S335" s="3">
        <f t="shared" si="36"/>
        <v>615</v>
      </c>
      <c r="T335" s="3">
        <f t="shared" si="37"/>
        <v>30.75</v>
      </c>
      <c r="U335" s="3">
        <f t="shared" si="38"/>
        <v>30.75</v>
      </c>
    </row>
    <row r="336" spans="1:21" x14ac:dyDescent="0.35">
      <c r="A336" s="3">
        <f>[1]UTI!A336</f>
        <v>365687</v>
      </c>
      <c r="B336" s="4" t="str">
        <f>[1]UTI!B336</f>
        <v>ARBORS AT MARIETTA</v>
      </c>
      <c r="C336" s="3">
        <f>[1]move!Y336</f>
        <v>135</v>
      </c>
      <c r="D336" s="3">
        <f>[1]UTI!Y336</f>
        <v>60</v>
      </c>
      <c r="E336" s="3">
        <f>[1]cath!Y336</f>
        <v>100</v>
      </c>
      <c r="F336" s="3">
        <f>[1]PU!Y336</f>
        <v>60</v>
      </c>
      <c r="G336" s="3">
        <f>[1]falls!Y336</f>
        <v>20</v>
      </c>
      <c r="H336" s="3">
        <f>[1]AP!Y336</f>
        <v>150</v>
      </c>
      <c r="I336" s="3">
        <f>[1]ADL!Y336</f>
        <v>135</v>
      </c>
      <c r="J336" s="3">
        <f>VLOOKUP(A336,[2]ohio!$A$2:$G$929,6,FALSE)</f>
        <v>80</v>
      </c>
      <c r="K336" s="3">
        <f t="shared" si="32"/>
        <v>135</v>
      </c>
      <c r="L336" s="3">
        <f t="shared" si="35"/>
        <v>60</v>
      </c>
      <c r="M336" s="3">
        <f t="shared" si="35"/>
        <v>100</v>
      </c>
      <c r="N336" s="3">
        <f t="shared" si="35"/>
        <v>60</v>
      </c>
      <c r="O336" s="3">
        <f t="shared" si="33"/>
        <v>0</v>
      </c>
      <c r="P336" s="3">
        <f t="shared" si="34"/>
        <v>150</v>
      </c>
      <c r="Q336" s="3">
        <f t="shared" si="34"/>
        <v>135</v>
      </c>
      <c r="R336" s="3">
        <f>VLOOKUP(A336,[2]ohio!$A$2:$G$929,7,FALSE)</f>
        <v>80</v>
      </c>
      <c r="S336" s="3">
        <f t="shared" si="36"/>
        <v>720</v>
      </c>
      <c r="T336" s="3">
        <f t="shared" si="37"/>
        <v>36</v>
      </c>
      <c r="U336" s="3">
        <f t="shared" si="38"/>
        <v>36</v>
      </c>
    </row>
    <row r="337" spans="1:21" x14ac:dyDescent="0.35">
      <c r="A337" s="3">
        <f>[1]UTI!A337</f>
        <v>365689</v>
      </c>
      <c r="B337" s="4" t="str">
        <f>[1]UTI!B337</f>
        <v>ARBORS AT FAIRLAWN THE</v>
      </c>
      <c r="C337" s="3">
        <f>[1]move!Y337</f>
        <v>150</v>
      </c>
      <c r="D337" s="3">
        <f>[1]UTI!Y337</f>
        <v>100</v>
      </c>
      <c r="E337" s="3">
        <f>[1]cath!Y337</f>
        <v>100</v>
      </c>
      <c r="F337" s="3">
        <f>[1]PU!Y337</f>
        <v>60</v>
      </c>
      <c r="G337" s="3">
        <f>[1]falls!Y337</f>
        <v>40</v>
      </c>
      <c r="H337" s="3">
        <f>[1]AP!Y337</f>
        <v>90</v>
      </c>
      <c r="I337" s="3">
        <f>[1]ADL!Y337</f>
        <v>120</v>
      </c>
      <c r="J337" s="3">
        <f>VLOOKUP(A337,[2]ohio!$A$2:$G$929,6,FALSE)</f>
        <v>60</v>
      </c>
      <c r="K337" s="3">
        <f t="shared" si="32"/>
        <v>150</v>
      </c>
      <c r="L337" s="3">
        <f t="shared" si="35"/>
        <v>100</v>
      </c>
      <c r="M337" s="3">
        <f t="shared" si="35"/>
        <v>100</v>
      </c>
      <c r="N337" s="3">
        <f t="shared" si="35"/>
        <v>60</v>
      </c>
      <c r="O337" s="3">
        <f t="shared" si="33"/>
        <v>40</v>
      </c>
      <c r="P337" s="3">
        <f t="shared" si="34"/>
        <v>90</v>
      </c>
      <c r="Q337" s="3">
        <f t="shared" si="34"/>
        <v>120</v>
      </c>
      <c r="R337" s="3">
        <f>VLOOKUP(A337,[2]ohio!$A$2:$G$929,7,FALSE)</f>
        <v>60</v>
      </c>
      <c r="S337" s="3">
        <f t="shared" si="36"/>
        <v>720</v>
      </c>
      <c r="T337" s="3">
        <f t="shared" si="37"/>
        <v>36</v>
      </c>
      <c r="U337" s="3">
        <f t="shared" si="38"/>
        <v>36</v>
      </c>
    </row>
    <row r="338" spans="1:21" x14ac:dyDescent="0.35">
      <c r="A338" s="3">
        <f>[1]UTI!A338</f>
        <v>365690</v>
      </c>
      <c r="B338" s="4" t="str">
        <f>[1]UTI!B338</f>
        <v>CEDARVIEW CARE CENTER</v>
      </c>
      <c r="C338" s="3">
        <f>[1]move!Y338</f>
        <v>135</v>
      </c>
      <c r="D338" s="3">
        <f>[1]UTI!Y338</f>
        <v>100</v>
      </c>
      <c r="E338" s="3">
        <f>[1]cath!Y338</f>
        <v>100</v>
      </c>
      <c r="F338" s="3">
        <f>[1]PU!Y338</f>
        <v>20</v>
      </c>
      <c r="G338" s="3">
        <f>[1]falls!Y338</f>
        <v>100</v>
      </c>
      <c r="H338" s="3">
        <f>[1]AP!Y338</f>
        <v>90</v>
      </c>
      <c r="I338" s="3">
        <f>[1]ADL!Y338</f>
        <v>105</v>
      </c>
      <c r="J338" s="3">
        <f>VLOOKUP(A338,[2]ohio!$A$2:$G$929,6,FALSE)</f>
        <v>60</v>
      </c>
      <c r="K338" s="3">
        <f t="shared" si="32"/>
        <v>135</v>
      </c>
      <c r="L338" s="3">
        <f t="shared" si="35"/>
        <v>100</v>
      </c>
      <c r="M338" s="3">
        <f t="shared" si="35"/>
        <v>100</v>
      </c>
      <c r="N338" s="3">
        <f t="shared" si="35"/>
        <v>0</v>
      </c>
      <c r="O338" s="3">
        <f t="shared" si="33"/>
        <v>100</v>
      </c>
      <c r="P338" s="3">
        <f t="shared" si="34"/>
        <v>90</v>
      </c>
      <c r="Q338" s="3">
        <f t="shared" si="34"/>
        <v>105</v>
      </c>
      <c r="R338" s="3">
        <f>VLOOKUP(A338,[2]ohio!$A$2:$G$929,7,FALSE)</f>
        <v>60</v>
      </c>
      <c r="S338" s="3">
        <f t="shared" si="36"/>
        <v>690</v>
      </c>
      <c r="T338" s="3">
        <f t="shared" si="37"/>
        <v>34.5</v>
      </c>
      <c r="U338" s="3">
        <f t="shared" si="38"/>
        <v>34.5</v>
      </c>
    </row>
    <row r="339" spans="1:21" x14ac:dyDescent="0.35">
      <c r="A339" s="3">
        <f>[1]UTI!A339</f>
        <v>365691</v>
      </c>
      <c r="B339" s="4" t="str">
        <f>[1]UTI!B339</f>
        <v>LEGACY MENTOR</v>
      </c>
      <c r="C339" s="3">
        <f>[1]move!Y339</f>
        <v>105</v>
      </c>
      <c r="D339" s="3">
        <f>[1]UTI!Y339</f>
        <v>100</v>
      </c>
      <c r="E339" s="3">
        <f>[1]cath!Y339</f>
        <v>100</v>
      </c>
      <c r="F339" s="3">
        <f>[1]PU!Y339</f>
        <v>20</v>
      </c>
      <c r="G339" s="3">
        <f>[1]falls!Y339</f>
        <v>40</v>
      </c>
      <c r="H339" s="3">
        <f>[1]AP!Y339</f>
        <v>120</v>
      </c>
      <c r="I339" s="3">
        <f>[1]ADL!Y339</f>
        <v>120</v>
      </c>
      <c r="J339" s="3">
        <f>VLOOKUP(A339,[2]ohio!$A$2:$G$929,6,FALSE)</f>
        <v>20</v>
      </c>
      <c r="K339" s="3">
        <f t="shared" si="32"/>
        <v>105</v>
      </c>
      <c r="L339" s="3">
        <f t="shared" si="35"/>
        <v>100</v>
      </c>
      <c r="M339" s="3">
        <f t="shared" si="35"/>
        <v>100</v>
      </c>
      <c r="N339" s="3">
        <f t="shared" si="35"/>
        <v>0</v>
      </c>
      <c r="O339" s="3">
        <f t="shared" si="33"/>
        <v>40</v>
      </c>
      <c r="P339" s="3">
        <f t="shared" si="34"/>
        <v>120</v>
      </c>
      <c r="Q339" s="3">
        <f t="shared" si="34"/>
        <v>120</v>
      </c>
      <c r="R339" s="3">
        <f>VLOOKUP(A339,[2]ohio!$A$2:$G$929,7,FALSE)</f>
        <v>0</v>
      </c>
      <c r="S339" s="3">
        <f t="shared" si="36"/>
        <v>585</v>
      </c>
      <c r="T339" s="3">
        <f t="shared" si="37"/>
        <v>29.25</v>
      </c>
      <c r="U339" s="3">
        <f t="shared" si="38"/>
        <v>29.25</v>
      </c>
    </row>
    <row r="340" spans="1:21" x14ac:dyDescent="0.35">
      <c r="A340" s="3">
        <f>[1]UTI!A340</f>
        <v>365693</v>
      </c>
      <c r="B340" s="4" t="str">
        <f>[1]UTI!B340</f>
        <v>WESTERN HILLS RETIREMENT VILLAGE</v>
      </c>
      <c r="C340" s="3">
        <f>[1]move!Y340</f>
        <v>135</v>
      </c>
      <c r="D340" s="3">
        <f>[1]UTI!Y340</f>
        <v>80</v>
      </c>
      <c r="E340" s="3">
        <f>[1]cath!Y340</f>
        <v>100</v>
      </c>
      <c r="F340" s="3">
        <f>[1]PU!Y340</f>
        <v>100</v>
      </c>
      <c r="G340" s="3">
        <f>[1]falls!Y340</f>
        <v>80</v>
      </c>
      <c r="H340" s="3">
        <f>[1]AP!Y340</f>
        <v>135</v>
      </c>
      <c r="I340" s="3">
        <f>[1]ADL!Y340</f>
        <v>45</v>
      </c>
      <c r="J340" s="3">
        <f>VLOOKUP(A340,[2]ohio!$A$2:$G$929,6,FALSE)</f>
        <v>40</v>
      </c>
      <c r="K340" s="3">
        <f t="shared" si="32"/>
        <v>135</v>
      </c>
      <c r="L340" s="3">
        <f t="shared" si="35"/>
        <v>80</v>
      </c>
      <c r="M340" s="3">
        <f t="shared" si="35"/>
        <v>100</v>
      </c>
      <c r="N340" s="3">
        <f t="shared" si="35"/>
        <v>100</v>
      </c>
      <c r="O340" s="3">
        <f t="shared" si="33"/>
        <v>80</v>
      </c>
      <c r="P340" s="3">
        <f t="shared" si="34"/>
        <v>135</v>
      </c>
      <c r="Q340" s="3">
        <f t="shared" si="34"/>
        <v>45</v>
      </c>
      <c r="R340" s="3">
        <f>VLOOKUP(A340,[2]ohio!$A$2:$G$929,7,FALSE)</f>
        <v>40</v>
      </c>
      <c r="S340" s="3">
        <f t="shared" si="36"/>
        <v>715</v>
      </c>
      <c r="T340" s="3">
        <f t="shared" si="37"/>
        <v>35.75</v>
      </c>
      <c r="U340" s="3">
        <f t="shared" si="38"/>
        <v>35.75</v>
      </c>
    </row>
    <row r="341" spans="1:21" x14ac:dyDescent="0.35">
      <c r="A341" s="3">
        <f>[1]UTI!A341</f>
        <v>365694</v>
      </c>
      <c r="B341" s="4" t="str">
        <f>[1]UTI!B341</f>
        <v>SIGNATURE HEALTHCARE OF CHILLICOTHE</v>
      </c>
      <c r="C341" s="3">
        <f>[1]move!Y341</f>
        <v>150</v>
      </c>
      <c r="D341" s="3">
        <f>[1]UTI!Y341</f>
        <v>100</v>
      </c>
      <c r="E341" s="3">
        <f>[1]cath!Y341</f>
        <v>80</v>
      </c>
      <c r="F341" s="3">
        <f>[1]PU!Y341</f>
        <v>60</v>
      </c>
      <c r="G341" s="3">
        <f>[1]falls!Y341</f>
        <v>40</v>
      </c>
      <c r="H341" s="3">
        <f>[1]AP!Y341</f>
        <v>150</v>
      </c>
      <c r="I341" s="3">
        <f>[1]ADL!Y341</f>
        <v>150</v>
      </c>
      <c r="J341" s="3">
        <f>VLOOKUP(A341,[2]ohio!$A$2:$G$929,6,FALSE)</f>
        <v>20</v>
      </c>
      <c r="K341" s="3">
        <f t="shared" si="32"/>
        <v>150</v>
      </c>
      <c r="L341" s="3">
        <f t="shared" si="35"/>
        <v>100</v>
      </c>
      <c r="M341" s="3">
        <f t="shared" si="35"/>
        <v>80</v>
      </c>
      <c r="N341" s="3">
        <f t="shared" si="35"/>
        <v>60</v>
      </c>
      <c r="O341" s="3">
        <f t="shared" si="33"/>
        <v>40</v>
      </c>
      <c r="P341" s="3">
        <f t="shared" si="34"/>
        <v>150</v>
      </c>
      <c r="Q341" s="3">
        <f t="shared" si="34"/>
        <v>150</v>
      </c>
      <c r="R341" s="3">
        <f>VLOOKUP(A341,[2]ohio!$A$2:$G$929,7,FALSE)</f>
        <v>0</v>
      </c>
      <c r="S341" s="3">
        <f t="shared" si="36"/>
        <v>730</v>
      </c>
      <c r="T341" s="3">
        <f t="shared" si="37"/>
        <v>36.5</v>
      </c>
      <c r="U341" s="3">
        <f t="shared" si="38"/>
        <v>36.5</v>
      </c>
    </row>
    <row r="342" spans="1:21" x14ac:dyDescent="0.35">
      <c r="A342" s="3">
        <f>[1]UTI!A342</f>
        <v>365695</v>
      </c>
      <c r="B342" s="4" t="str">
        <f>[1]UTI!B342</f>
        <v>DOYLESTOWN HEALTH CARE CENTER</v>
      </c>
      <c r="C342" s="3">
        <f>[1]move!Y342</f>
        <v>150</v>
      </c>
      <c r="D342" s="3">
        <f>[1]UTI!Y342</f>
        <v>100</v>
      </c>
      <c r="E342" s="3">
        <f>[1]cath!Y342</f>
        <v>80</v>
      </c>
      <c r="F342" s="3">
        <f>[1]PU!Y342</f>
        <v>100</v>
      </c>
      <c r="G342" s="3">
        <f>[1]falls!Y342</f>
        <v>20</v>
      </c>
      <c r="H342" s="3">
        <f>[1]AP!Y342</f>
        <v>135</v>
      </c>
      <c r="I342" s="3">
        <f>[1]ADL!Y342</f>
        <v>135</v>
      </c>
      <c r="J342" s="3">
        <f>VLOOKUP(A342,[2]ohio!$A$2:$G$929,6,FALSE)</f>
        <v>80</v>
      </c>
      <c r="K342" s="3">
        <f t="shared" si="32"/>
        <v>150</v>
      </c>
      <c r="L342" s="3">
        <f t="shared" si="35"/>
        <v>100</v>
      </c>
      <c r="M342" s="3">
        <f t="shared" si="35"/>
        <v>80</v>
      </c>
      <c r="N342" s="3">
        <f t="shared" si="35"/>
        <v>100</v>
      </c>
      <c r="O342" s="3">
        <f t="shared" si="33"/>
        <v>0</v>
      </c>
      <c r="P342" s="3">
        <f t="shared" si="34"/>
        <v>135</v>
      </c>
      <c r="Q342" s="3">
        <f t="shared" si="34"/>
        <v>135</v>
      </c>
      <c r="R342" s="3">
        <f>VLOOKUP(A342,[2]ohio!$A$2:$G$929,7,FALSE)</f>
        <v>80</v>
      </c>
      <c r="S342" s="3">
        <f t="shared" si="36"/>
        <v>780</v>
      </c>
      <c r="T342" s="3">
        <f t="shared" si="37"/>
        <v>39</v>
      </c>
      <c r="U342" s="3">
        <f t="shared" si="38"/>
        <v>39</v>
      </c>
    </row>
    <row r="343" spans="1:21" x14ac:dyDescent="0.35">
      <c r="A343" s="3">
        <f>[1]UTI!A343</f>
        <v>365696</v>
      </c>
      <c r="B343" s="4" t="str">
        <f>[1]UTI!B343</f>
        <v>CONTINUING HEALTHCARE AT FOREST HILL</v>
      </c>
      <c r="C343" s="3">
        <f>[1]move!Y343</f>
        <v>135</v>
      </c>
      <c r="D343" s="3">
        <f>[1]UTI!Y343</f>
        <v>100</v>
      </c>
      <c r="E343" s="3">
        <f>[1]cath!Y343</f>
        <v>100</v>
      </c>
      <c r="F343" s="3">
        <f>[1]PU!Y343</f>
        <v>100</v>
      </c>
      <c r="G343" s="3">
        <f>[1]falls!Y343</f>
        <v>40</v>
      </c>
      <c r="H343" s="3">
        <f>[1]AP!Y343</f>
        <v>120</v>
      </c>
      <c r="I343" s="3">
        <f>[1]ADL!Y343</f>
        <v>120</v>
      </c>
      <c r="J343" s="3">
        <f>VLOOKUP(A343,[2]ohio!$A$2:$G$929,6,FALSE)</f>
        <v>20</v>
      </c>
      <c r="K343" s="3">
        <f t="shared" si="32"/>
        <v>135</v>
      </c>
      <c r="L343" s="3">
        <f t="shared" si="35"/>
        <v>100</v>
      </c>
      <c r="M343" s="3">
        <f t="shared" si="35"/>
        <v>100</v>
      </c>
      <c r="N343" s="3">
        <f t="shared" si="35"/>
        <v>100</v>
      </c>
      <c r="O343" s="3">
        <f t="shared" si="33"/>
        <v>40</v>
      </c>
      <c r="P343" s="3">
        <f t="shared" si="34"/>
        <v>120</v>
      </c>
      <c r="Q343" s="3">
        <f t="shared" si="34"/>
        <v>120</v>
      </c>
      <c r="R343" s="3">
        <f>VLOOKUP(A343,[2]ohio!$A$2:$G$929,7,FALSE)</f>
        <v>0</v>
      </c>
      <c r="S343" s="3">
        <f t="shared" si="36"/>
        <v>715</v>
      </c>
      <c r="T343" s="3">
        <f t="shared" si="37"/>
        <v>35.75</v>
      </c>
      <c r="U343" s="3">
        <f t="shared" si="38"/>
        <v>35.75</v>
      </c>
    </row>
    <row r="344" spans="1:21" x14ac:dyDescent="0.35">
      <c r="A344" s="3">
        <f>[1]UTI!A344</f>
        <v>365699</v>
      </c>
      <c r="B344" s="4" t="str">
        <f>[1]UTI!B344</f>
        <v>COUNTRY CLUB RETIREMENT CTR IV</v>
      </c>
      <c r="C344" s="3">
        <f>[1]move!Y344</f>
        <v>150</v>
      </c>
      <c r="D344" s="3">
        <f>[1]UTI!Y344</f>
        <v>100</v>
      </c>
      <c r="E344" s="3">
        <f>[1]cath!Y344</f>
        <v>100</v>
      </c>
      <c r="F344" s="3">
        <f>[1]PU!Y344</f>
        <v>40</v>
      </c>
      <c r="G344" s="3">
        <f>[1]falls!Y344</f>
        <v>100</v>
      </c>
      <c r="H344" s="3">
        <f>[1]AP!Y344</f>
        <v>150</v>
      </c>
      <c r="I344" s="3">
        <f>[1]ADL!Y344</f>
        <v>150</v>
      </c>
      <c r="J344" s="3">
        <f>VLOOKUP(A344,[2]ohio!$A$2:$G$929,6,FALSE)</f>
        <v>40</v>
      </c>
      <c r="K344" s="3">
        <f t="shared" si="32"/>
        <v>150</v>
      </c>
      <c r="L344" s="3">
        <f t="shared" si="35"/>
        <v>100</v>
      </c>
      <c r="M344" s="3">
        <f t="shared" si="35"/>
        <v>100</v>
      </c>
      <c r="N344" s="3">
        <f t="shared" si="35"/>
        <v>40</v>
      </c>
      <c r="O344" s="3">
        <f t="shared" si="33"/>
        <v>100</v>
      </c>
      <c r="P344" s="3">
        <f t="shared" si="34"/>
        <v>150</v>
      </c>
      <c r="Q344" s="3">
        <f t="shared" si="34"/>
        <v>150</v>
      </c>
      <c r="R344" s="3">
        <f>VLOOKUP(A344,[2]ohio!$A$2:$G$929,7,FALSE)</f>
        <v>40</v>
      </c>
      <c r="S344" s="3">
        <f t="shared" si="36"/>
        <v>830</v>
      </c>
      <c r="T344" s="3">
        <f t="shared" si="37"/>
        <v>41.5</v>
      </c>
      <c r="U344" s="3">
        <f t="shared" si="38"/>
        <v>41.5</v>
      </c>
    </row>
    <row r="345" spans="1:21" x14ac:dyDescent="0.35">
      <c r="A345" s="3">
        <f>[1]UTI!A345</f>
        <v>365702</v>
      </c>
      <c r="B345" s="4" t="str">
        <f>[1]UTI!B345</f>
        <v>O'NEILL HEALTHCARE MIDDLEBURG HEIGHTS</v>
      </c>
      <c r="C345" s="3">
        <f>[1]move!Y345</f>
        <v>150</v>
      </c>
      <c r="D345" s="3">
        <f>[1]UTI!Y345</f>
        <v>100</v>
      </c>
      <c r="E345" s="3">
        <f>[1]cath!Y345</f>
        <v>60</v>
      </c>
      <c r="F345" s="3">
        <f>[1]PU!Y345</f>
        <v>80</v>
      </c>
      <c r="G345" s="3">
        <f>[1]falls!Y345</f>
        <v>80</v>
      </c>
      <c r="H345" s="3">
        <f>[1]AP!Y345</f>
        <v>150</v>
      </c>
      <c r="I345" s="3">
        <f>[1]ADL!Y345</f>
        <v>135</v>
      </c>
      <c r="J345" s="3">
        <f>VLOOKUP(A345,[2]ohio!$A$2:$G$929,6,FALSE)</f>
        <v>40</v>
      </c>
      <c r="K345" s="3">
        <f t="shared" si="32"/>
        <v>150</v>
      </c>
      <c r="L345" s="3">
        <f t="shared" si="35"/>
        <v>100</v>
      </c>
      <c r="M345" s="3">
        <f t="shared" si="35"/>
        <v>60</v>
      </c>
      <c r="N345" s="3">
        <f t="shared" si="35"/>
        <v>80</v>
      </c>
      <c r="O345" s="3">
        <f t="shared" si="33"/>
        <v>80</v>
      </c>
      <c r="P345" s="3">
        <f t="shared" si="34"/>
        <v>150</v>
      </c>
      <c r="Q345" s="3">
        <f t="shared" si="34"/>
        <v>135</v>
      </c>
      <c r="R345" s="3">
        <f>VLOOKUP(A345,[2]ohio!$A$2:$G$929,7,FALSE)</f>
        <v>40</v>
      </c>
      <c r="S345" s="3">
        <f t="shared" si="36"/>
        <v>795</v>
      </c>
      <c r="T345" s="3">
        <f t="shared" si="37"/>
        <v>39.75</v>
      </c>
      <c r="U345" s="3">
        <f t="shared" si="38"/>
        <v>39.75</v>
      </c>
    </row>
    <row r="346" spans="1:21" x14ac:dyDescent="0.35">
      <c r="A346" s="3">
        <f>[1]UTI!A346</f>
        <v>365704</v>
      </c>
      <c r="B346" s="4" t="str">
        <f>[1]UTI!B346</f>
        <v>ADVANCED HEALTHCARE CENTER</v>
      </c>
      <c r="C346" s="3">
        <f>[1]move!Y346</f>
        <v>135</v>
      </c>
      <c r="D346" s="3">
        <f>[1]UTI!Y346</f>
        <v>100</v>
      </c>
      <c r="E346" s="3">
        <f>[1]cath!Y346</f>
        <v>100</v>
      </c>
      <c r="F346" s="3">
        <f>[1]PU!Y346</f>
        <v>20</v>
      </c>
      <c r="G346" s="3">
        <f>[1]falls!Y346</f>
        <v>80</v>
      </c>
      <c r="H346" s="3">
        <f>[1]AP!Y346</f>
        <v>150</v>
      </c>
      <c r="I346" s="3">
        <f>[1]ADL!Y346</f>
        <v>60</v>
      </c>
      <c r="J346" s="3">
        <f>VLOOKUP(A346,[2]ohio!$A$2:$G$929,6,FALSE)</f>
        <v>20</v>
      </c>
      <c r="K346" s="3">
        <f t="shared" si="32"/>
        <v>135</v>
      </c>
      <c r="L346" s="3">
        <f t="shared" si="35"/>
        <v>100</v>
      </c>
      <c r="M346" s="3">
        <f t="shared" si="35"/>
        <v>100</v>
      </c>
      <c r="N346" s="3">
        <f t="shared" si="35"/>
        <v>0</v>
      </c>
      <c r="O346" s="3">
        <f t="shared" si="33"/>
        <v>80</v>
      </c>
      <c r="P346" s="3">
        <f t="shared" si="34"/>
        <v>150</v>
      </c>
      <c r="Q346" s="3">
        <f t="shared" si="34"/>
        <v>60</v>
      </c>
      <c r="R346" s="3">
        <f>VLOOKUP(A346,[2]ohio!$A$2:$G$929,7,FALSE)</f>
        <v>0</v>
      </c>
      <c r="S346" s="3">
        <f t="shared" si="36"/>
        <v>625</v>
      </c>
      <c r="T346" s="3">
        <f t="shared" si="37"/>
        <v>31.25</v>
      </c>
      <c r="U346" s="3">
        <f t="shared" si="38"/>
        <v>31.25</v>
      </c>
    </row>
    <row r="347" spans="1:21" x14ac:dyDescent="0.35">
      <c r="A347" s="3">
        <f>[1]UTI!A347</f>
        <v>365705</v>
      </c>
      <c r="B347" s="4" t="str">
        <f>[1]UTI!B347</f>
        <v>AVENTURA AT WALTON HILLS</v>
      </c>
      <c r="C347" s="3">
        <f>[1]move!Y347</f>
        <v>30</v>
      </c>
      <c r="D347" s="3">
        <f>[1]UTI!Y347</f>
        <v>80</v>
      </c>
      <c r="E347" s="3">
        <f>[1]cath!Y347</f>
        <v>100</v>
      </c>
      <c r="F347" s="3">
        <f>[1]PU!Y347</f>
        <v>40</v>
      </c>
      <c r="G347" s="3">
        <f>[1]falls!Y347</f>
        <v>100</v>
      </c>
      <c r="H347" s="3">
        <f>[1]AP!Y347</f>
        <v>120</v>
      </c>
      <c r="I347" s="3">
        <f>[1]ADL!Y347</f>
        <v>45</v>
      </c>
      <c r="J347" s="3">
        <f>VLOOKUP(A347,[2]ohio!$A$2:$G$929,6,FALSE)</f>
        <v>40</v>
      </c>
      <c r="K347" s="3">
        <f t="shared" si="32"/>
        <v>30</v>
      </c>
      <c r="L347" s="3">
        <f t="shared" si="35"/>
        <v>80</v>
      </c>
      <c r="M347" s="3">
        <f t="shared" si="35"/>
        <v>100</v>
      </c>
      <c r="N347" s="3">
        <f t="shared" si="35"/>
        <v>40</v>
      </c>
      <c r="O347" s="3">
        <f t="shared" si="33"/>
        <v>100</v>
      </c>
      <c r="P347" s="3">
        <f t="shared" si="34"/>
        <v>120</v>
      </c>
      <c r="Q347" s="3">
        <f t="shared" si="34"/>
        <v>45</v>
      </c>
      <c r="R347" s="3">
        <f>VLOOKUP(A347,[2]ohio!$A$2:$G$929,7,FALSE)</f>
        <v>40</v>
      </c>
      <c r="S347" s="3">
        <f t="shared" si="36"/>
        <v>555</v>
      </c>
      <c r="T347" s="3">
        <f t="shared" si="37"/>
        <v>27.75</v>
      </c>
      <c r="U347" s="3">
        <f t="shared" si="38"/>
        <v>27.75</v>
      </c>
    </row>
    <row r="348" spans="1:21" x14ac:dyDescent="0.35">
      <c r="A348" s="3">
        <f>[1]UTI!A348</f>
        <v>365706</v>
      </c>
      <c r="B348" s="4" t="str">
        <f>[1]UTI!B348</f>
        <v>PLEASANT LAKE VILLA</v>
      </c>
      <c r="C348" s="3">
        <f>[1]move!Y348</f>
        <v>90</v>
      </c>
      <c r="D348" s="3">
        <f>[1]UTI!Y348</f>
        <v>100</v>
      </c>
      <c r="E348" s="3">
        <f>[1]cath!Y348</f>
        <v>100</v>
      </c>
      <c r="F348" s="3">
        <f>[1]PU!Y348</f>
        <v>80</v>
      </c>
      <c r="G348" s="3">
        <f>[1]falls!Y348</f>
        <v>80</v>
      </c>
      <c r="H348" s="3">
        <f>[1]AP!Y348</f>
        <v>150</v>
      </c>
      <c r="I348" s="3">
        <f>[1]ADL!Y348</f>
        <v>120</v>
      </c>
      <c r="J348" s="3">
        <f>VLOOKUP(A348,[2]ohio!$A$2:$G$929,6,FALSE)</f>
        <v>40</v>
      </c>
      <c r="K348" s="3">
        <f t="shared" si="32"/>
        <v>90</v>
      </c>
      <c r="L348" s="3">
        <f t="shared" si="35"/>
        <v>100</v>
      </c>
      <c r="M348" s="3">
        <f t="shared" si="35"/>
        <v>100</v>
      </c>
      <c r="N348" s="3">
        <f t="shared" si="35"/>
        <v>80</v>
      </c>
      <c r="O348" s="3">
        <f t="shared" si="33"/>
        <v>80</v>
      </c>
      <c r="P348" s="3">
        <f t="shared" si="34"/>
        <v>150</v>
      </c>
      <c r="Q348" s="3">
        <f t="shared" si="34"/>
        <v>120</v>
      </c>
      <c r="R348" s="3">
        <f>VLOOKUP(A348,[2]ohio!$A$2:$G$929,7,FALSE)</f>
        <v>40</v>
      </c>
      <c r="S348" s="3">
        <f t="shared" si="36"/>
        <v>760</v>
      </c>
      <c r="T348" s="3">
        <f t="shared" si="37"/>
        <v>38</v>
      </c>
      <c r="U348" s="3">
        <f t="shared" si="38"/>
        <v>38</v>
      </c>
    </row>
    <row r="349" spans="1:21" x14ac:dyDescent="0.35">
      <c r="A349" s="3">
        <f>[1]UTI!A349</f>
        <v>365707</v>
      </c>
      <c r="B349" s="4" t="str">
        <f>[1]UTI!B349</f>
        <v>PHOENIX OF FAIRLAWN</v>
      </c>
      <c r="C349" s="3">
        <f>[1]move!Y349</f>
        <v>75</v>
      </c>
      <c r="D349" s="3">
        <f>[1]UTI!Y349</f>
        <v>100</v>
      </c>
      <c r="E349" s="3">
        <f>[1]cath!Y349</f>
        <v>100</v>
      </c>
      <c r="F349" s="3">
        <f>[1]PU!Y349</f>
        <v>80</v>
      </c>
      <c r="G349" s="3">
        <f>[1]falls!Y349</f>
        <v>100</v>
      </c>
      <c r="H349" s="3">
        <f>[1]AP!Y349</f>
        <v>120</v>
      </c>
      <c r="I349" s="3">
        <f>[1]ADL!Y349</f>
        <v>135</v>
      </c>
      <c r="J349" s="3">
        <f>VLOOKUP(A349,[2]ohio!$A$2:$G$929,6,FALSE)</f>
        <v>40</v>
      </c>
      <c r="K349" s="3">
        <f t="shared" si="32"/>
        <v>75</v>
      </c>
      <c r="L349" s="3">
        <f t="shared" si="35"/>
        <v>100</v>
      </c>
      <c r="M349" s="3">
        <f t="shared" si="35"/>
        <v>100</v>
      </c>
      <c r="N349" s="3">
        <f t="shared" si="35"/>
        <v>80</v>
      </c>
      <c r="O349" s="3">
        <f t="shared" si="33"/>
        <v>100</v>
      </c>
      <c r="P349" s="3">
        <f t="shared" si="34"/>
        <v>120</v>
      </c>
      <c r="Q349" s="3">
        <f t="shared" si="34"/>
        <v>135</v>
      </c>
      <c r="R349" s="3">
        <f>VLOOKUP(A349,[2]ohio!$A$2:$G$929,7,FALSE)</f>
        <v>40</v>
      </c>
      <c r="S349" s="3">
        <f t="shared" si="36"/>
        <v>750</v>
      </c>
      <c r="T349" s="3">
        <f t="shared" si="37"/>
        <v>37.5</v>
      </c>
      <c r="U349" s="3">
        <f t="shared" si="38"/>
        <v>37.5</v>
      </c>
    </row>
    <row r="350" spans="1:21" x14ac:dyDescent="0.35">
      <c r="A350" s="3">
        <f>[1]UTI!A350</f>
        <v>365708</v>
      </c>
      <c r="B350" s="4" t="str">
        <f>[1]UTI!B350</f>
        <v>WILLOW WOODS REHABILITATION AND NURSING</v>
      </c>
      <c r="C350" s="3">
        <f>[1]move!Y350</f>
        <v>150</v>
      </c>
      <c r="D350" s="3">
        <f>[1]UTI!Y350</f>
        <v>100</v>
      </c>
      <c r="E350" s="3">
        <f>[1]cath!Y350</f>
        <v>100</v>
      </c>
      <c r="F350" s="3">
        <f>[1]PU!Y350</f>
        <v>60</v>
      </c>
      <c r="G350" s="3">
        <f>[1]falls!Y350</f>
        <v>60</v>
      </c>
      <c r="H350" s="3">
        <f>[1]AP!Y350</f>
        <v>15</v>
      </c>
      <c r="I350" s="3">
        <f>[1]ADL!Y350</f>
        <v>105</v>
      </c>
      <c r="J350" s="3">
        <f>VLOOKUP(A350,[2]ohio!$A$2:$G$929,6,FALSE)</f>
        <v>60</v>
      </c>
      <c r="K350" s="3">
        <f t="shared" si="32"/>
        <v>150</v>
      </c>
      <c r="L350" s="3">
        <f t="shared" si="35"/>
        <v>100</v>
      </c>
      <c r="M350" s="3">
        <f t="shared" si="35"/>
        <v>100</v>
      </c>
      <c r="N350" s="3">
        <f t="shared" si="35"/>
        <v>60</v>
      </c>
      <c r="O350" s="3">
        <f t="shared" si="33"/>
        <v>60</v>
      </c>
      <c r="P350" s="3">
        <f t="shared" si="34"/>
        <v>0</v>
      </c>
      <c r="Q350" s="3">
        <f t="shared" si="34"/>
        <v>105</v>
      </c>
      <c r="R350" s="3">
        <f>VLOOKUP(A350,[2]ohio!$A$2:$G$929,7,FALSE)</f>
        <v>60</v>
      </c>
      <c r="S350" s="3">
        <f t="shared" si="36"/>
        <v>635</v>
      </c>
      <c r="T350" s="3">
        <f t="shared" si="37"/>
        <v>31.75</v>
      </c>
      <c r="U350" s="3">
        <f t="shared" si="38"/>
        <v>31.75</v>
      </c>
    </row>
    <row r="351" spans="1:21" x14ac:dyDescent="0.35">
      <c r="A351" s="3">
        <f>[1]UTI!A351</f>
        <v>365711</v>
      </c>
      <c r="B351" s="4" t="str">
        <f>[1]UTI!B351</f>
        <v>CHARDON CENTER</v>
      </c>
      <c r="C351" s="3">
        <f>[1]move!Y351</f>
        <v>105</v>
      </c>
      <c r="D351" s="3">
        <f>[1]UTI!Y351</f>
        <v>100</v>
      </c>
      <c r="E351" s="3">
        <f>[1]cath!Y351</f>
        <v>100</v>
      </c>
      <c r="F351" s="3">
        <f>[1]PU!Y351</f>
        <v>20</v>
      </c>
      <c r="G351" s="3">
        <f>[1]falls!Y351</f>
        <v>60</v>
      </c>
      <c r="H351" s="3">
        <f>[1]AP!Y351</f>
        <v>150</v>
      </c>
      <c r="I351" s="3">
        <f>[1]ADL!Y351</f>
        <v>120</v>
      </c>
      <c r="J351" s="3">
        <f>VLOOKUP(A351,[2]ohio!$A$2:$G$929,6,FALSE)</f>
        <v>20</v>
      </c>
      <c r="K351" s="3">
        <f t="shared" si="32"/>
        <v>105</v>
      </c>
      <c r="L351" s="3">
        <f t="shared" si="35"/>
        <v>100</v>
      </c>
      <c r="M351" s="3">
        <f t="shared" si="35"/>
        <v>100</v>
      </c>
      <c r="N351" s="3">
        <f t="shared" si="35"/>
        <v>0</v>
      </c>
      <c r="O351" s="3">
        <f t="shared" si="33"/>
        <v>60</v>
      </c>
      <c r="P351" s="3">
        <f t="shared" si="34"/>
        <v>150</v>
      </c>
      <c r="Q351" s="3">
        <f t="shared" si="34"/>
        <v>120</v>
      </c>
      <c r="R351" s="3">
        <f>VLOOKUP(A351,[2]ohio!$A$2:$G$929,7,FALSE)</f>
        <v>0</v>
      </c>
      <c r="S351" s="3">
        <f t="shared" si="36"/>
        <v>635</v>
      </c>
      <c r="T351" s="3">
        <f t="shared" si="37"/>
        <v>31.75</v>
      </c>
      <c r="U351" s="3">
        <f t="shared" si="38"/>
        <v>31.75</v>
      </c>
    </row>
    <row r="352" spans="1:21" x14ac:dyDescent="0.35">
      <c r="A352" s="3">
        <f>[1]UTI!A352</f>
        <v>365712</v>
      </c>
      <c r="B352" s="4" t="str">
        <f>[1]UTI!B352</f>
        <v>BROOKWOOD RETIREMENT COMMUNITY</v>
      </c>
      <c r="C352" s="3">
        <f>[1]move!Y352</f>
        <v>150</v>
      </c>
      <c r="D352" s="3">
        <f>[1]UTI!Y352</f>
        <v>100</v>
      </c>
      <c r="E352" s="3">
        <f>[1]cath!Y352</f>
        <v>100</v>
      </c>
      <c r="F352" s="3">
        <f>[1]PU!Y352</f>
        <v>80</v>
      </c>
      <c r="G352" s="3">
        <f>[1]falls!Y352</f>
        <v>100</v>
      </c>
      <c r="H352" s="3">
        <f>[1]AP!Y352</f>
        <v>60</v>
      </c>
      <c r="I352" s="3">
        <f>[1]ADL!Y352</f>
        <v>30</v>
      </c>
      <c r="J352" s="3">
        <f>VLOOKUP(A352,[2]ohio!$A$2:$G$929,6,FALSE)</f>
        <v>40</v>
      </c>
      <c r="K352" s="3">
        <f t="shared" si="32"/>
        <v>150</v>
      </c>
      <c r="L352" s="3">
        <f t="shared" si="35"/>
        <v>100</v>
      </c>
      <c r="M352" s="3">
        <f t="shared" si="35"/>
        <v>100</v>
      </c>
      <c r="N352" s="3">
        <f t="shared" si="35"/>
        <v>80</v>
      </c>
      <c r="O352" s="3">
        <f t="shared" si="33"/>
        <v>100</v>
      </c>
      <c r="P352" s="3">
        <f t="shared" si="34"/>
        <v>60</v>
      </c>
      <c r="Q352" s="3">
        <f t="shared" si="34"/>
        <v>30</v>
      </c>
      <c r="R352" s="3">
        <f>VLOOKUP(A352,[2]ohio!$A$2:$G$929,7,FALSE)</f>
        <v>40</v>
      </c>
      <c r="S352" s="3">
        <f t="shared" si="36"/>
        <v>660</v>
      </c>
      <c r="T352" s="3">
        <f t="shared" si="37"/>
        <v>33</v>
      </c>
      <c r="U352" s="3">
        <f t="shared" si="38"/>
        <v>33</v>
      </c>
    </row>
    <row r="353" spans="1:21" x14ac:dyDescent="0.35">
      <c r="A353" s="3">
        <f>[1]UTI!A353</f>
        <v>365713</v>
      </c>
      <c r="B353" s="4" t="str">
        <f>[1]UTI!B353</f>
        <v>EMBASSY OF PAINESVILLE</v>
      </c>
      <c r="C353" s="3">
        <f>[1]move!Y353</f>
        <v>45</v>
      </c>
      <c r="D353" s="3">
        <f>[1]UTI!Y353</f>
        <v>100</v>
      </c>
      <c r="E353" s="3">
        <f>[1]cath!Y353</f>
        <v>80</v>
      </c>
      <c r="F353" s="3">
        <f>[1]PU!Y353</f>
        <v>20</v>
      </c>
      <c r="G353" s="3">
        <f>[1]falls!Y353</f>
        <v>20</v>
      </c>
      <c r="H353" s="3">
        <f>[1]AP!Y353</f>
        <v>30</v>
      </c>
      <c r="I353" s="3">
        <f>[1]ADL!Y353</f>
        <v>120</v>
      </c>
      <c r="J353" s="3">
        <f>VLOOKUP(A353,[2]ohio!$A$2:$G$929,6,FALSE)</f>
        <v>20</v>
      </c>
      <c r="K353" s="3">
        <f t="shared" si="32"/>
        <v>45</v>
      </c>
      <c r="L353" s="3">
        <f t="shared" si="35"/>
        <v>100</v>
      </c>
      <c r="M353" s="3">
        <f t="shared" si="35"/>
        <v>80</v>
      </c>
      <c r="N353" s="3">
        <f t="shared" si="35"/>
        <v>0</v>
      </c>
      <c r="O353" s="3">
        <f t="shared" si="33"/>
        <v>0</v>
      </c>
      <c r="P353" s="3">
        <f t="shared" si="34"/>
        <v>30</v>
      </c>
      <c r="Q353" s="3">
        <f t="shared" si="34"/>
        <v>120</v>
      </c>
      <c r="R353" s="3">
        <f>VLOOKUP(A353,[2]ohio!$A$2:$G$929,7,FALSE)</f>
        <v>0</v>
      </c>
      <c r="S353" s="3">
        <f t="shared" si="36"/>
        <v>375</v>
      </c>
      <c r="T353" s="3">
        <f t="shared" si="37"/>
        <v>18.75</v>
      </c>
      <c r="U353" s="3">
        <f t="shared" si="38"/>
        <v>18.75</v>
      </c>
    </row>
    <row r="354" spans="1:21" x14ac:dyDescent="0.35">
      <c r="A354" s="3">
        <f>[1]UTI!A354</f>
        <v>365714</v>
      </c>
      <c r="B354" s="4" t="str">
        <f>[1]UTI!B354</f>
        <v>ST LEONARD HCC</v>
      </c>
      <c r="C354" s="3">
        <f>[1]move!Y354</f>
        <v>120</v>
      </c>
      <c r="D354" s="3">
        <f>[1]UTI!Y354</f>
        <v>100</v>
      </c>
      <c r="E354" s="3">
        <f>[1]cath!Y354</f>
        <v>100</v>
      </c>
      <c r="F354" s="3">
        <f>[1]PU!Y354</f>
        <v>100</v>
      </c>
      <c r="G354" s="3">
        <f>[1]falls!Y354</f>
        <v>40</v>
      </c>
      <c r="H354" s="3">
        <f>[1]AP!Y354</f>
        <v>90</v>
      </c>
      <c r="I354" s="3">
        <f>[1]ADL!Y354</f>
        <v>60</v>
      </c>
      <c r="J354" s="3">
        <f>VLOOKUP(A354,[2]ohio!$A$2:$G$929,6,FALSE)</f>
        <v>40</v>
      </c>
      <c r="K354" s="3">
        <f t="shared" si="32"/>
        <v>120</v>
      </c>
      <c r="L354" s="3">
        <f t="shared" si="35"/>
        <v>100</v>
      </c>
      <c r="M354" s="3">
        <f t="shared" si="35"/>
        <v>100</v>
      </c>
      <c r="N354" s="3">
        <f t="shared" si="35"/>
        <v>100</v>
      </c>
      <c r="O354" s="3">
        <f t="shared" si="33"/>
        <v>40</v>
      </c>
      <c r="P354" s="3">
        <f t="shared" si="34"/>
        <v>90</v>
      </c>
      <c r="Q354" s="3">
        <f t="shared" si="34"/>
        <v>60</v>
      </c>
      <c r="R354" s="3">
        <f>VLOOKUP(A354,[2]ohio!$A$2:$G$929,7,FALSE)</f>
        <v>40</v>
      </c>
      <c r="S354" s="3">
        <f t="shared" si="36"/>
        <v>650</v>
      </c>
      <c r="T354" s="3">
        <f t="shared" si="37"/>
        <v>32.5</v>
      </c>
      <c r="U354" s="3">
        <f t="shared" si="38"/>
        <v>32.5</v>
      </c>
    </row>
    <row r="355" spans="1:21" x14ac:dyDescent="0.35">
      <c r="A355" s="3">
        <f>[1]UTI!A355</f>
        <v>365715</v>
      </c>
      <c r="B355" s="4" t="str">
        <f>[1]UTI!B355</f>
        <v>ST MARY'S ALZHEIMER'S CENTER</v>
      </c>
      <c r="C355" s="3">
        <f>[1]move!Y355</f>
        <v>150</v>
      </c>
      <c r="D355" s="3">
        <f>[1]UTI!Y355</f>
        <v>100</v>
      </c>
      <c r="E355" s="3">
        <f>[1]cath!Y355</f>
        <v>100</v>
      </c>
      <c r="F355" s="3">
        <f>[1]PU!Y355</f>
        <v>100</v>
      </c>
      <c r="G355" s="3">
        <f>[1]falls!Y355</f>
        <v>20</v>
      </c>
      <c r="H355" s="3">
        <f>[1]AP!Y355</f>
        <v>15</v>
      </c>
      <c r="I355" s="3">
        <f>[1]ADL!Y355</f>
        <v>90</v>
      </c>
      <c r="J355" s="3">
        <f>VLOOKUP(A355,[2]ohio!$A$2:$G$929,6,FALSE)</f>
        <v>60</v>
      </c>
      <c r="K355" s="3">
        <f t="shared" si="32"/>
        <v>150</v>
      </c>
      <c r="L355" s="3">
        <f t="shared" si="35"/>
        <v>100</v>
      </c>
      <c r="M355" s="3">
        <f t="shared" si="35"/>
        <v>100</v>
      </c>
      <c r="N355" s="3">
        <f t="shared" si="35"/>
        <v>100</v>
      </c>
      <c r="O355" s="3">
        <f t="shared" si="33"/>
        <v>0</v>
      </c>
      <c r="P355" s="3">
        <f t="shared" si="34"/>
        <v>0</v>
      </c>
      <c r="Q355" s="3">
        <f t="shared" si="34"/>
        <v>90</v>
      </c>
      <c r="R355" s="3">
        <f>VLOOKUP(A355,[2]ohio!$A$2:$G$929,7,FALSE)</f>
        <v>60</v>
      </c>
      <c r="S355" s="3">
        <f t="shared" si="36"/>
        <v>600</v>
      </c>
      <c r="T355" s="3">
        <f t="shared" si="37"/>
        <v>30</v>
      </c>
      <c r="U355" s="3">
        <f t="shared" si="38"/>
        <v>30</v>
      </c>
    </row>
    <row r="356" spans="1:21" x14ac:dyDescent="0.35">
      <c r="A356" s="3">
        <f>[1]UTI!A356</f>
        <v>365716</v>
      </c>
      <c r="B356" s="4" t="str">
        <f>[1]UTI!B356</f>
        <v>GRAFTON OAKS NURSING AND REHABILITATION CENTER</v>
      </c>
      <c r="C356" s="3">
        <f>[1]move!Y356</f>
        <v>90</v>
      </c>
      <c r="D356" s="3">
        <f>[1]UTI!Y356</f>
        <v>80</v>
      </c>
      <c r="E356" s="3">
        <f>[1]cath!Y356</f>
        <v>20</v>
      </c>
      <c r="F356" s="3">
        <f>[1]PU!Y356</f>
        <v>60</v>
      </c>
      <c r="G356" s="3">
        <f>[1]falls!Y356</f>
        <v>40</v>
      </c>
      <c r="H356" s="3">
        <f>[1]AP!Y356</f>
        <v>15</v>
      </c>
      <c r="I356" s="3">
        <f>[1]ADL!Y356</f>
        <v>45</v>
      </c>
      <c r="J356" s="3">
        <f>VLOOKUP(A356,[2]ohio!$A$2:$G$929,6,FALSE)</f>
        <v>60</v>
      </c>
      <c r="K356" s="3">
        <f t="shared" si="32"/>
        <v>90</v>
      </c>
      <c r="L356" s="3">
        <f t="shared" si="35"/>
        <v>80</v>
      </c>
      <c r="M356" s="3">
        <f t="shared" si="35"/>
        <v>0</v>
      </c>
      <c r="N356" s="3">
        <f t="shared" si="35"/>
        <v>60</v>
      </c>
      <c r="O356" s="3">
        <f t="shared" si="33"/>
        <v>40</v>
      </c>
      <c r="P356" s="3">
        <f t="shared" si="34"/>
        <v>0</v>
      </c>
      <c r="Q356" s="3">
        <f t="shared" si="34"/>
        <v>45</v>
      </c>
      <c r="R356" s="3">
        <f>VLOOKUP(A356,[2]ohio!$A$2:$G$929,7,FALSE)</f>
        <v>60</v>
      </c>
      <c r="S356" s="3">
        <f t="shared" si="36"/>
        <v>375</v>
      </c>
      <c r="T356" s="3">
        <f t="shared" si="37"/>
        <v>18.75</v>
      </c>
      <c r="U356" s="3">
        <f t="shared" si="38"/>
        <v>18.75</v>
      </c>
    </row>
    <row r="357" spans="1:21" x14ac:dyDescent="0.35">
      <c r="A357" s="3">
        <f>[1]UTI!A357</f>
        <v>365717</v>
      </c>
      <c r="B357" s="4" t="str">
        <f>[1]UTI!B357</f>
        <v>CONVALARIUM AT INDIAN RUN</v>
      </c>
      <c r="C357" s="3">
        <f>[1]move!Y357</f>
        <v>150</v>
      </c>
      <c r="D357" s="3">
        <f>[1]UTI!Y357</f>
        <v>100</v>
      </c>
      <c r="E357" s="3">
        <f>[1]cath!Y357</f>
        <v>100</v>
      </c>
      <c r="F357" s="3">
        <f>[1]PU!Y357</f>
        <v>20</v>
      </c>
      <c r="G357" s="3">
        <f>[1]falls!Y357</f>
        <v>40</v>
      </c>
      <c r="H357" s="3">
        <f>[1]AP!Y357</f>
        <v>120</v>
      </c>
      <c r="I357" s="3">
        <f>[1]ADL!Y357</f>
        <v>150</v>
      </c>
      <c r="J357" s="3">
        <f>VLOOKUP(A357,[2]ohio!$A$2:$G$929,6,FALSE)</f>
        <v>20</v>
      </c>
      <c r="K357" s="3">
        <f t="shared" si="32"/>
        <v>150</v>
      </c>
      <c r="L357" s="3">
        <f t="shared" si="35"/>
        <v>100</v>
      </c>
      <c r="M357" s="3">
        <f t="shared" si="35"/>
        <v>100</v>
      </c>
      <c r="N357" s="3">
        <f t="shared" si="35"/>
        <v>0</v>
      </c>
      <c r="O357" s="3">
        <f t="shared" si="33"/>
        <v>40</v>
      </c>
      <c r="P357" s="3">
        <f t="shared" si="34"/>
        <v>120</v>
      </c>
      <c r="Q357" s="3">
        <f t="shared" si="34"/>
        <v>150</v>
      </c>
      <c r="R357" s="3">
        <f>VLOOKUP(A357,[2]ohio!$A$2:$G$929,7,FALSE)</f>
        <v>0</v>
      </c>
      <c r="S357" s="3">
        <f t="shared" si="36"/>
        <v>660</v>
      </c>
      <c r="T357" s="3">
        <f t="shared" si="37"/>
        <v>33</v>
      </c>
      <c r="U357" s="3">
        <f t="shared" si="38"/>
        <v>33</v>
      </c>
    </row>
    <row r="358" spans="1:21" x14ac:dyDescent="0.35">
      <c r="A358" s="3">
        <f>[1]UTI!A358</f>
        <v>365718</v>
      </c>
      <c r="B358" s="4" t="str">
        <f>[1]UTI!B358</f>
        <v>ARBORS AT STREETSBORO</v>
      </c>
      <c r="C358" s="3">
        <f>[1]move!Y358</f>
        <v>135</v>
      </c>
      <c r="D358" s="3">
        <f>[1]UTI!Y358</f>
        <v>100</v>
      </c>
      <c r="E358" s="3">
        <f>[1]cath!Y358</f>
        <v>100</v>
      </c>
      <c r="F358" s="3">
        <f>[1]PU!Y358</f>
        <v>40</v>
      </c>
      <c r="G358" s="3">
        <f>[1]falls!Y358</f>
        <v>40</v>
      </c>
      <c r="H358" s="3">
        <f>[1]AP!Y358</f>
        <v>75</v>
      </c>
      <c r="I358" s="3">
        <f>[1]ADL!Y358</f>
        <v>135</v>
      </c>
      <c r="J358" s="3">
        <f>VLOOKUP(A358,[2]ohio!$A$2:$G$929,6,FALSE)</f>
        <v>60</v>
      </c>
      <c r="K358" s="3">
        <f t="shared" si="32"/>
        <v>135</v>
      </c>
      <c r="L358" s="3">
        <f t="shared" si="35"/>
        <v>100</v>
      </c>
      <c r="M358" s="3">
        <f t="shared" si="35"/>
        <v>100</v>
      </c>
      <c r="N358" s="3">
        <f t="shared" si="35"/>
        <v>40</v>
      </c>
      <c r="O358" s="3">
        <f t="shared" si="33"/>
        <v>40</v>
      </c>
      <c r="P358" s="3">
        <f t="shared" si="34"/>
        <v>75</v>
      </c>
      <c r="Q358" s="3">
        <f t="shared" si="34"/>
        <v>135</v>
      </c>
      <c r="R358" s="3">
        <f>VLOOKUP(A358,[2]ohio!$A$2:$G$929,7,FALSE)</f>
        <v>60</v>
      </c>
      <c r="S358" s="3">
        <f t="shared" si="36"/>
        <v>685</v>
      </c>
      <c r="T358" s="3">
        <f t="shared" si="37"/>
        <v>34.25</v>
      </c>
      <c r="U358" s="3">
        <f t="shared" si="38"/>
        <v>34.25</v>
      </c>
    </row>
    <row r="359" spans="1:21" x14ac:dyDescent="0.35">
      <c r="A359" s="3">
        <f>[1]UTI!A359</f>
        <v>365720</v>
      </c>
      <c r="B359" s="4" t="str">
        <f>[1]UTI!B359</f>
        <v>ARBORS AT STOW</v>
      </c>
      <c r="C359" s="3">
        <f>[1]move!Y359</f>
        <v>120</v>
      </c>
      <c r="D359" s="3">
        <f>[1]UTI!Y359</f>
        <v>100</v>
      </c>
      <c r="E359" s="3">
        <f>[1]cath!Y359</f>
        <v>100</v>
      </c>
      <c r="F359" s="3">
        <f>[1]PU!Y359</f>
        <v>100</v>
      </c>
      <c r="G359" s="3">
        <f>[1]falls!Y359</f>
        <v>40</v>
      </c>
      <c r="H359" s="3">
        <f>[1]AP!Y359</f>
        <v>0</v>
      </c>
      <c r="I359" s="3">
        <f>[1]ADL!Y359</f>
        <v>60</v>
      </c>
      <c r="J359" s="3">
        <f>VLOOKUP(A359,[2]ohio!$A$2:$G$929,6,FALSE)</f>
        <v>100</v>
      </c>
      <c r="K359" s="3">
        <f t="shared" si="32"/>
        <v>120</v>
      </c>
      <c r="L359" s="3">
        <f t="shared" si="35"/>
        <v>100</v>
      </c>
      <c r="M359" s="3">
        <f t="shared" si="35"/>
        <v>100</v>
      </c>
      <c r="N359" s="3">
        <f t="shared" si="35"/>
        <v>100</v>
      </c>
      <c r="O359" s="3">
        <f t="shared" si="33"/>
        <v>40</v>
      </c>
      <c r="P359" s="3">
        <f t="shared" si="34"/>
        <v>0</v>
      </c>
      <c r="Q359" s="3">
        <f t="shared" si="34"/>
        <v>60</v>
      </c>
      <c r="R359" s="3">
        <f>VLOOKUP(A359,[2]ohio!$A$2:$G$929,7,FALSE)</f>
        <v>100</v>
      </c>
      <c r="S359" s="3">
        <f t="shared" si="36"/>
        <v>620</v>
      </c>
      <c r="T359" s="3">
        <f t="shared" si="37"/>
        <v>31</v>
      </c>
      <c r="U359" s="3">
        <f t="shared" si="38"/>
        <v>31</v>
      </c>
    </row>
    <row r="360" spans="1:21" x14ac:dyDescent="0.35">
      <c r="A360" s="3">
        <f>[1]UTI!A360</f>
        <v>365721</v>
      </c>
      <c r="B360" s="4" t="str">
        <f>[1]UTI!B360</f>
        <v>OVERBROOK CENTER</v>
      </c>
      <c r="C360" s="3">
        <f>[1]move!Y360</f>
        <v>75</v>
      </c>
      <c r="D360" s="3">
        <f>[1]UTI!Y360</f>
        <v>40</v>
      </c>
      <c r="E360" s="3">
        <f>[1]cath!Y360</f>
        <v>80</v>
      </c>
      <c r="F360" s="3">
        <f>[1]PU!Y360</f>
        <v>20</v>
      </c>
      <c r="G360" s="3">
        <f>[1]falls!Y360</f>
        <v>20</v>
      </c>
      <c r="H360" s="3">
        <f>[1]AP!Y360</f>
        <v>90</v>
      </c>
      <c r="I360" s="3">
        <f>[1]ADL!Y360</f>
        <v>75</v>
      </c>
      <c r="J360" s="3">
        <f>VLOOKUP(A360,[2]ohio!$A$2:$G$929,6,FALSE)</f>
        <v>40</v>
      </c>
      <c r="K360" s="3">
        <f t="shared" si="32"/>
        <v>75</v>
      </c>
      <c r="L360" s="3">
        <f t="shared" si="35"/>
        <v>40</v>
      </c>
      <c r="M360" s="3">
        <f t="shared" si="35"/>
        <v>80</v>
      </c>
      <c r="N360" s="3">
        <f t="shared" si="35"/>
        <v>0</v>
      </c>
      <c r="O360" s="3">
        <f t="shared" si="33"/>
        <v>0</v>
      </c>
      <c r="P360" s="3">
        <f t="shared" si="34"/>
        <v>90</v>
      </c>
      <c r="Q360" s="3">
        <f t="shared" si="34"/>
        <v>75</v>
      </c>
      <c r="R360" s="3">
        <f>VLOOKUP(A360,[2]ohio!$A$2:$G$929,7,FALSE)</f>
        <v>40</v>
      </c>
      <c r="S360" s="3">
        <f t="shared" si="36"/>
        <v>400</v>
      </c>
      <c r="T360" s="3">
        <f t="shared" si="37"/>
        <v>20</v>
      </c>
      <c r="U360" s="3">
        <f t="shared" si="38"/>
        <v>20</v>
      </c>
    </row>
    <row r="361" spans="1:21" x14ac:dyDescent="0.35">
      <c r="A361" s="3">
        <f>[1]UTI!A361</f>
        <v>365722</v>
      </c>
      <c r="B361" s="4" t="str">
        <f>[1]UTI!B361</f>
        <v>WOOD GLEN ALZHEIMER'S COMMUNITY</v>
      </c>
      <c r="C361" s="3">
        <f>[1]move!Y361</f>
        <v>150</v>
      </c>
      <c r="D361" s="3">
        <f>[1]UTI!Y361</f>
        <v>100</v>
      </c>
      <c r="E361" s="3">
        <f>[1]cath!Y361</f>
        <v>100</v>
      </c>
      <c r="F361" s="3">
        <f>[1]PU!Y361</f>
        <v>100</v>
      </c>
      <c r="G361" s="3">
        <f>[1]falls!Y361</f>
        <v>20</v>
      </c>
      <c r="H361" s="3">
        <f>[1]AP!Y361</f>
        <v>15</v>
      </c>
      <c r="I361" s="3">
        <f>[1]ADL!Y361</f>
        <v>45</v>
      </c>
      <c r="J361" s="3">
        <f>VLOOKUP(A361,[2]ohio!$A$2:$G$929,6,FALSE)</f>
        <v>20</v>
      </c>
      <c r="K361" s="3">
        <f t="shared" si="32"/>
        <v>150</v>
      </c>
      <c r="L361" s="3">
        <f t="shared" si="35"/>
        <v>100</v>
      </c>
      <c r="M361" s="3">
        <f t="shared" si="35"/>
        <v>100</v>
      </c>
      <c r="N361" s="3">
        <f t="shared" si="35"/>
        <v>100</v>
      </c>
      <c r="O361" s="3">
        <f t="shared" si="33"/>
        <v>0</v>
      </c>
      <c r="P361" s="3">
        <f t="shared" si="34"/>
        <v>0</v>
      </c>
      <c r="Q361" s="3">
        <f t="shared" si="34"/>
        <v>45</v>
      </c>
      <c r="R361" s="3">
        <f>VLOOKUP(A361,[2]ohio!$A$2:$G$929,7,FALSE)</f>
        <v>0</v>
      </c>
      <c r="S361" s="3">
        <f t="shared" si="36"/>
        <v>495</v>
      </c>
      <c r="T361" s="3">
        <f t="shared" si="37"/>
        <v>24.75</v>
      </c>
      <c r="U361" s="3">
        <f t="shared" si="38"/>
        <v>24.75</v>
      </c>
    </row>
    <row r="362" spans="1:21" x14ac:dyDescent="0.35">
      <c r="A362" s="3">
        <f>[1]UTI!A362</f>
        <v>365723</v>
      </c>
      <c r="B362" s="4" t="str">
        <f>[1]UTI!B362</f>
        <v>DRAKE CENTER INC</v>
      </c>
      <c r="C362" s="3">
        <f>[1]move!Y362</f>
        <v>0</v>
      </c>
      <c r="D362" s="3">
        <f>[1]UTI!Y362</f>
        <v>100</v>
      </c>
      <c r="E362" s="3">
        <f>[1]cath!Y362</f>
        <v>100</v>
      </c>
      <c r="F362" s="3">
        <f>[1]PU!Y362</f>
        <v>20</v>
      </c>
      <c r="G362" s="3">
        <f>[1]falls!Y362</f>
        <v>100</v>
      </c>
      <c r="H362" s="3">
        <f>[1]AP!Y362</f>
        <v>90</v>
      </c>
      <c r="I362" s="3">
        <f>[1]ADL!Y362</f>
        <v>150</v>
      </c>
      <c r="J362" s="3">
        <f>VLOOKUP(A362,[2]ohio!$A$2:$G$929,6,FALSE)</f>
        <v>20</v>
      </c>
      <c r="K362" s="3">
        <f t="shared" si="32"/>
        <v>0</v>
      </c>
      <c r="L362" s="3">
        <f t="shared" si="35"/>
        <v>100</v>
      </c>
      <c r="M362" s="3">
        <f t="shared" si="35"/>
        <v>100</v>
      </c>
      <c r="N362" s="3">
        <f t="shared" si="35"/>
        <v>0</v>
      </c>
      <c r="O362" s="3">
        <f t="shared" si="33"/>
        <v>100</v>
      </c>
      <c r="P362" s="3">
        <f t="shared" si="34"/>
        <v>90</v>
      </c>
      <c r="Q362" s="3">
        <f t="shared" si="34"/>
        <v>150</v>
      </c>
      <c r="R362" s="3">
        <f>VLOOKUP(A362,[2]ohio!$A$2:$G$929,7,FALSE)</f>
        <v>0</v>
      </c>
      <c r="S362" s="3">
        <f t="shared" si="36"/>
        <v>540</v>
      </c>
      <c r="T362" s="3">
        <f t="shared" si="37"/>
        <v>27</v>
      </c>
      <c r="U362" s="3">
        <f t="shared" si="38"/>
        <v>27</v>
      </c>
    </row>
    <row r="363" spans="1:21" x14ac:dyDescent="0.35">
      <c r="A363" s="3">
        <f>[1]UTI!A363</f>
        <v>365727</v>
      </c>
      <c r="B363" s="4" t="str">
        <f>[1]UTI!B363</f>
        <v>PEBBLE CREEK HEALTHCARE CENTER</v>
      </c>
      <c r="C363" s="3">
        <f>[1]move!Y363</f>
        <v>150</v>
      </c>
      <c r="D363" s="3">
        <f>[1]UTI!Y363</f>
        <v>100</v>
      </c>
      <c r="E363" s="3">
        <f>[1]cath!Y363</f>
        <v>100</v>
      </c>
      <c r="F363" s="3">
        <f>[1]PU!Y363</f>
        <v>60</v>
      </c>
      <c r="G363" s="3">
        <f>[1]falls!Y363</f>
        <v>40</v>
      </c>
      <c r="H363" s="3">
        <f>[1]AP!Y363</f>
        <v>150</v>
      </c>
      <c r="I363" s="3">
        <f>[1]ADL!Y363</f>
        <v>120</v>
      </c>
      <c r="J363" s="3">
        <f>VLOOKUP(A363,[2]ohio!$A$2:$G$929,6,FALSE)</f>
        <v>40</v>
      </c>
      <c r="K363" s="3">
        <f t="shared" si="32"/>
        <v>150</v>
      </c>
      <c r="L363" s="3">
        <f t="shared" si="35"/>
        <v>100</v>
      </c>
      <c r="M363" s="3">
        <f t="shared" si="35"/>
        <v>100</v>
      </c>
      <c r="N363" s="3">
        <f t="shared" si="35"/>
        <v>60</v>
      </c>
      <c r="O363" s="3">
        <f t="shared" si="33"/>
        <v>40</v>
      </c>
      <c r="P363" s="3">
        <f t="shared" si="34"/>
        <v>150</v>
      </c>
      <c r="Q363" s="3">
        <f t="shared" si="34"/>
        <v>120</v>
      </c>
      <c r="R363" s="3">
        <f>VLOOKUP(A363,[2]ohio!$A$2:$G$929,7,FALSE)</f>
        <v>40</v>
      </c>
      <c r="S363" s="3">
        <f t="shared" si="36"/>
        <v>760</v>
      </c>
      <c r="T363" s="3">
        <f t="shared" si="37"/>
        <v>38</v>
      </c>
      <c r="U363" s="3">
        <f t="shared" si="38"/>
        <v>38</v>
      </c>
    </row>
    <row r="364" spans="1:21" x14ac:dyDescent="0.35">
      <c r="A364" s="3">
        <f>[1]UTI!A364</f>
        <v>365730</v>
      </c>
      <c r="B364" s="4" t="str">
        <f>[1]UTI!B364</f>
        <v>EMBASSY OF EUCLID</v>
      </c>
      <c r="C364" s="3">
        <f>[1]move!Y364</f>
        <v>135</v>
      </c>
      <c r="D364" s="3">
        <f>[1]UTI!Y364</f>
        <v>100</v>
      </c>
      <c r="E364" s="3">
        <f>[1]cath!Y364</f>
        <v>80</v>
      </c>
      <c r="F364" s="3">
        <f>[1]PU!Y364</f>
        <v>60</v>
      </c>
      <c r="G364" s="3">
        <f>[1]falls!Y364</f>
        <v>80</v>
      </c>
      <c r="H364" s="3">
        <f>[1]AP!Y364</f>
        <v>105</v>
      </c>
      <c r="I364" s="3">
        <f>[1]ADL!Y364</f>
        <v>75</v>
      </c>
      <c r="J364" s="3">
        <f>VLOOKUP(A364,[2]ohio!$A$2:$G$929,6,FALSE)</f>
        <v>20</v>
      </c>
      <c r="K364" s="3">
        <f t="shared" si="32"/>
        <v>135</v>
      </c>
      <c r="L364" s="3">
        <f t="shared" si="35"/>
        <v>100</v>
      </c>
      <c r="M364" s="3">
        <f t="shared" si="35"/>
        <v>80</v>
      </c>
      <c r="N364" s="3">
        <f t="shared" si="35"/>
        <v>60</v>
      </c>
      <c r="O364" s="3">
        <f t="shared" si="33"/>
        <v>80</v>
      </c>
      <c r="P364" s="3">
        <f t="shared" si="34"/>
        <v>105</v>
      </c>
      <c r="Q364" s="3">
        <f t="shared" si="34"/>
        <v>75</v>
      </c>
      <c r="R364" s="3">
        <f>VLOOKUP(A364,[2]ohio!$A$2:$G$929,7,FALSE)</f>
        <v>0</v>
      </c>
      <c r="S364" s="3">
        <f t="shared" si="36"/>
        <v>635</v>
      </c>
      <c r="T364" s="3">
        <f t="shared" si="37"/>
        <v>31.75</v>
      </c>
      <c r="U364" s="3">
        <f t="shared" si="38"/>
        <v>31.75</v>
      </c>
    </row>
    <row r="365" spans="1:21" x14ac:dyDescent="0.35">
      <c r="A365" s="3">
        <f>[1]UTI!A365</f>
        <v>365731</v>
      </c>
      <c r="B365" s="4" t="str">
        <f>[1]UTI!B365</f>
        <v>EAST PARK CARE CENTER</v>
      </c>
      <c r="C365" s="3">
        <f>[1]move!Y365</f>
        <v>60</v>
      </c>
      <c r="D365" s="3">
        <f>[1]UTI!Y365</f>
        <v>100</v>
      </c>
      <c r="E365" s="3">
        <f>[1]cath!Y365</f>
        <v>100</v>
      </c>
      <c r="F365" s="3">
        <f>[1]PU!Y365</f>
        <v>20</v>
      </c>
      <c r="G365" s="3">
        <f>[1]falls!Y365</f>
        <v>100</v>
      </c>
      <c r="H365" s="3">
        <f>[1]AP!Y365</f>
        <v>150</v>
      </c>
      <c r="I365" s="3">
        <f>[1]ADL!Y365</f>
        <v>75</v>
      </c>
      <c r="J365" s="3">
        <f>VLOOKUP(A365,[2]ohio!$A$2:$G$929,6,FALSE)</f>
        <v>20</v>
      </c>
      <c r="K365" s="3">
        <f t="shared" si="32"/>
        <v>60</v>
      </c>
      <c r="L365" s="3">
        <f t="shared" si="35"/>
        <v>100</v>
      </c>
      <c r="M365" s="3">
        <f t="shared" si="35"/>
        <v>100</v>
      </c>
      <c r="N365" s="3">
        <f t="shared" si="35"/>
        <v>0</v>
      </c>
      <c r="O365" s="3">
        <f t="shared" si="33"/>
        <v>100</v>
      </c>
      <c r="P365" s="3">
        <f t="shared" si="34"/>
        <v>150</v>
      </c>
      <c r="Q365" s="3">
        <f t="shared" si="34"/>
        <v>75</v>
      </c>
      <c r="R365" s="3">
        <f>VLOOKUP(A365,[2]ohio!$A$2:$G$929,7,FALSE)</f>
        <v>0</v>
      </c>
      <c r="S365" s="3">
        <f t="shared" si="36"/>
        <v>585</v>
      </c>
      <c r="T365" s="3">
        <f t="shared" si="37"/>
        <v>29.25</v>
      </c>
      <c r="U365" s="3">
        <f t="shared" si="38"/>
        <v>29.25</v>
      </c>
    </row>
    <row r="366" spans="1:21" x14ac:dyDescent="0.35">
      <c r="A366" s="3">
        <f>[1]UTI!A366</f>
        <v>365732</v>
      </c>
      <c r="B366" s="4" t="str">
        <f>[1]UTI!B366</f>
        <v>AUSTINTOWN HEALTHCARE CENTER</v>
      </c>
      <c r="C366" s="3">
        <f>[1]move!Y366</f>
        <v>150</v>
      </c>
      <c r="D366" s="3">
        <f>[1]UTI!Y366</f>
        <v>100</v>
      </c>
      <c r="E366" s="3">
        <f>[1]cath!Y366</f>
        <v>100</v>
      </c>
      <c r="F366" s="3">
        <f>[1]PU!Y366</f>
        <v>20</v>
      </c>
      <c r="G366" s="3">
        <f>[1]falls!Y366</f>
        <v>80</v>
      </c>
      <c r="H366" s="3">
        <f>[1]AP!Y366</f>
        <v>150</v>
      </c>
      <c r="I366" s="3">
        <f>[1]ADL!Y366</f>
        <v>135</v>
      </c>
      <c r="J366" s="3">
        <f>VLOOKUP(A366,[2]ohio!$A$2:$G$929,6,FALSE)</f>
        <v>20</v>
      </c>
      <c r="K366" s="3">
        <f t="shared" si="32"/>
        <v>150</v>
      </c>
      <c r="L366" s="3">
        <f t="shared" si="35"/>
        <v>100</v>
      </c>
      <c r="M366" s="3">
        <f t="shared" si="35"/>
        <v>100</v>
      </c>
      <c r="N366" s="3">
        <f t="shared" si="35"/>
        <v>0</v>
      </c>
      <c r="O366" s="3">
        <f t="shared" si="33"/>
        <v>80</v>
      </c>
      <c r="P366" s="3">
        <f t="shared" si="34"/>
        <v>150</v>
      </c>
      <c r="Q366" s="3">
        <f t="shared" si="34"/>
        <v>135</v>
      </c>
      <c r="R366" s="3">
        <f>VLOOKUP(A366,[2]ohio!$A$2:$G$929,7,FALSE)</f>
        <v>0</v>
      </c>
      <c r="S366" s="3">
        <f t="shared" si="36"/>
        <v>715</v>
      </c>
      <c r="T366" s="3">
        <f t="shared" si="37"/>
        <v>35.75</v>
      </c>
      <c r="U366" s="3">
        <f t="shared" si="38"/>
        <v>35.75</v>
      </c>
    </row>
    <row r="367" spans="1:21" x14ac:dyDescent="0.35">
      <c r="A367" s="3">
        <f>[1]UTI!A367</f>
        <v>365733</v>
      </c>
      <c r="B367" s="4" t="str">
        <f>[1]UTI!B367</f>
        <v>CARECORE AT MARGARET HALL</v>
      </c>
      <c r="C367" s="3">
        <f>[1]move!Y367</f>
        <v>150</v>
      </c>
      <c r="D367" s="3">
        <f>[1]UTI!Y367</f>
        <v>60</v>
      </c>
      <c r="E367" s="3">
        <f>[1]cath!Y367</f>
        <v>60</v>
      </c>
      <c r="F367" s="3">
        <f>[1]PU!Y367</f>
        <v>80</v>
      </c>
      <c r="G367" s="3">
        <f>[1]falls!Y367</f>
        <v>20</v>
      </c>
      <c r="H367" s="3">
        <f>[1]AP!Y367</f>
        <v>135</v>
      </c>
      <c r="I367" s="3">
        <f>[1]ADL!Y367</f>
        <v>135</v>
      </c>
      <c r="J367" s="3">
        <f>VLOOKUP(A367,[2]ohio!$A$2:$G$929,6,FALSE)</f>
        <v>80</v>
      </c>
      <c r="K367" s="3">
        <f t="shared" si="32"/>
        <v>150</v>
      </c>
      <c r="L367" s="3">
        <f t="shared" si="35"/>
        <v>60</v>
      </c>
      <c r="M367" s="3">
        <f t="shared" si="35"/>
        <v>60</v>
      </c>
      <c r="N367" s="3">
        <f t="shared" si="35"/>
        <v>80</v>
      </c>
      <c r="O367" s="3">
        <f t="shared" si="33"/>
        <v>0</v>
      </c>
      <c r="P367" s="3">
        <f t="shared" si="34"/>
        <v>135</v>
      </c>
      <c r="Q367" s="3">
        <f t="shared" si="34"/>
        <v>135</v>
      </c>
      <c r="R367" s="3">
        <f>VLOOKUP(A367,[2]ohio!$A$2:$G$929,7,FALSE)</f>
        <v>80</v>
      </c>
      <c r="S367" s="3">
        <f t="shared" si="36"/>
        <v>700</v>
      </c>
      <c r="T367" s="3">
        <f t="shared" si="37"/>
        <v>35</v>
      </c>
      <c r="U367" s="3">
        <f t="shared" si="38"/>
        <v>35</v>
      </c>
    </row>
    <row r="368" spans="1:21" x14ac:dyDescent="0.35">
      <c r="A368" s="3">
        <f>[1]UTI!A368</f>
        <v>365734</v>
      </c>
      <c r="B368" s="4" t="str">
        <f>[1]UTI!B368</f>
        <v>CHAMBERLIN HEALTHCARE CENTER</v>
      </c>
      <c r="C368" s="3">
        <f>[1]move!Y368</f>
        <v>105</v>
      </c>
      <c r="D368" s="3">
        <f>[1]UTI!Y368</f>
        <v>100</v>
      </c>
      <c r="E368" s="3">
        <f>[1]cath!Y368</f>
        <v>100</v>
      </c>
      <c r="F368" s="3">
        <f>[1]PU!Y368</f>
        <v>60</v>
      </c>
      <c r="G368" s="3">
        <f>[1]falls!Y368</f>
        <v>40</v>
      </c>
      <c r="H368" s="3">
        <f>[1]AP!Y368</f>
        <v>0</v>
      </c>
      <c r="I368" s="3">
        <f>[1]ADL!Y368</f>
        <v>15</v>
      </c>
      <c r="J368" s="3">
        <f>VLOOKUP(A368,[2]ohio!$A$2:$G$929,6,FALSE)</f>
        <v>40</v>
      </c>
      <c r="K368" s="3">
        <f t="shared" si="32"/>
        <v>105</v>
      </c>
      <c r="L368" s="3">
        <f t="shared" si="35"/>
        <v>100</v>
      </c>
      <c r="M368" s="3">
        <f t="shared" si="35"/>
        <v>100</v>
      </c>
      <c r="N368" s="3">
        <f t="shared" si="35"/>
        <v>60</v>
      </c>
      <c r="O368" s="3">
        <f t="shared" si="33"/>
        <v>40</v>
      </c>
      <c r="P368" s="3">
        <f t="shared" si="34"/>
        <v>0</v>
      </c>
      <c r="Q368" s="3">
        <f t="shared" si="34"/>
        <v>0</v>
      </c>
      <c r="R368" s="3">
        <f>VLOOKUP(A368,[2]ohio!$A$2:$G$929,7,FALSE)</f>
        <v>40</v>
      </c>
      <c r="S368" s="3">
        <f t="shared" si="36"/>
        <v>445</v>
      </c>
      <c r="T368" s="3">
        <f t="shared" si="37"/>
        <v>22.25</v>
      </c>
      <c r="U368" s="3">
        <f t="shared" si="38"/>
        <v>22.25</v>
      </c>
    </row>
    <row r="369" spans="1:21" x14ac:dyDescent="0.35">
      <c r="A369" s="3">
        <f>[1]UTI!A369</f>
        <v>365735</v>
      </c>
      <c r="B369" s="4" t="str">
        <f>[1]UTI!B369</f>
        <v>KOESTER PAVILION</v>
      </c>
      <c r="C369" s="3">
        <f>[1]move!Y369</f>
        <v>150</v>
      </c>
      <c r="D369" s="3">
        <f>[1]UTI!Y369</f>
        <v>100</v>
      </c>
      <c r="E369" s="3">
        <f>[1]cath!Y369</f>
        <v>100</v>
      </c>
      <c r="F369" s="3">
        <f>[1]PU!Y369</f>
        <v>80</v>
      </c>
      <c r="G369" s="3">
        <f>[1]falls!Y369</f>
        <v>40</v>
      </c>
      <c r="H369" s="3">
        <f>[1]AP!Y369</f>
        <v>75</v>
      </c>
      <c r="I369" s="3">
        <f>[1]ADL!Y369</f>
        <v>150</v>
      </c>
      <c r="J369" s="3">
        <f>VLOOKUP(A369,[2]ohio!$A$2:$G$929,6,FALSE)</f>
        <v>20</v>
      </c>
      <c r="K369" s="3">
        <f t="shared" si="32"/>
        <v>150</v>
      </c>
      <c r="L369" s="3">
        <f t="shared" si="35"/>
        <v>100</v>
      </c>
      <c r="M369" s="3">
        <f t="shared" si="35"/>
        <v>100</v>
      </c>
      <c r="N369" s="3">
        <f t="shared" si="35"/>
        <v>80</v>
      </c>
      <c r="O369" s="3">
        <f t="shared" si="33"/>
        <v>40</v>
      </c>
      <c r="P369" s="3">
        <f t="shared" si="34"/>
        <v>75</v>
      </c>
      <c r="Q369" s="3">
        <f t="shared" si="34"/>
        <v>150</v>
      </c>
      <c r="R369" s="3">
        <f>VLOOKUP(A369,[2]ohio!$A$2:$G$929,7,FALSE)</f>
        <v>0</v>
      </c>
      <c r="S369" s="3">
        <f t="shared" si="36"/>
        <v>695</v>
      </c>
      <c r="T369" s="3">
        <f t="shared" si="37"/>
        <v>34.75</v>
      </c>
      <c r="U369" s="3">
        <f t="shared" si="38"/>
        <v>34.75</v>
      </c>
    </row>
    <row r="370" spans="1:21" x14ac:dyDescent="0.35">
      <c r="A370" s="3">
        <f>[1]UTI!A370</f>
        <v>365737</v>
      </c>
      <c r="B370" s="4" t="str">
        <f>[1]UTI!B370</f>
        <v>HEATHERDOWNS REHAB &amp; RESIDENTIAL CARE CENTER</v>
      </c>
      <c r="C370" s="3">
        <f>[1]move!Y370</f>
        <v>15</v>
      </c>
      <c r="D370" s="3">
        <f>[1]UTI!Y370</f>
        <v>60</v>
      </c>
      <c r="E370" s="3">
        <f>[1]cath!Y370</f>
        <v>60</v>
      </c>
      <c r="F370" s="3">
        <f>[1]PU!Y370</f>
        <v>80</v>
      </c>
      <c r="G370" s="3">
        <f>[1]falls!Y370</f>
        <v>20</v>
      </c>
      <c r="H370" s="3">
        <f>[1]AP!Y370</f>
        <v>105</v>
      </c>
      <c r="I370" s="3">
        <f>[1]ADL!Y370</f>
        <v>15</v>
      </c>
      <c r="J370" s="3">
        <f>VLOOKUP(A370,[2]ohio!$A$2:$G$929,6,FALSE)</f>
        <v>20</v>
      </c>
      <c r="K370" s="3">
        <f t="shared" si="32"/>
        <v>0</v>
      </c>
      <c r="L370" s="3">
        <f t="shared" si="35"/>
        <v>60</v>
      </c>
      <c r="M370" s="3">
        <f t="shared" si="35"/>
        <v>60</v>
      </c>
      <c r="N370" s="3">
        <f t="shared" si="35"/>
        <v>80</v>
      </c>
      <c r="O370" s="3">
        <f t="shared" si="33"/>
        <v>0</v>
      </c>
      <c r="P370" s="3">
        <f t="shared" si="34"/>
        <v>105</v>
      </c>
      <c r="Q370" s="3">
        <f t="shared" si="34"/>
        <v>0</v>
      </c>
      <c r="R370" s="3">
        <f>VLOOKUP(A370,[2]ohio!$A$2:$G$929,7,FALSE)</f>
        <v>0</v>
      </c>
      <c r="S370" s="3">
        <f t="shared" si="36"/>
        <v>305</v>
      </c>
      <c r="T370" s="3">
        <f t="shared" si="37"/>
        <v>15.25</v>
      </c>
      <c r="U370" s="3">
        <f t="shared" si="38"/>
        <v>15.25</v>
      </c>
    </row>
    <row r="371" spans="1:21" x14ac:dyDescent="0.35">
      <c r="A371" s="3">
        <f>[1]UTI!A371</f>
        <v>365738</v>
      </c>
      <c r="B371" s="4" t="str">
        <f>[1]UTI!B371</f>
        <v>AYDEN HEALTHCARE OF FAIRFIELD</v>
      </c>
      <c r="C371" s="3">
        <f>[1]move!Y371</f>
        <v>150</v>
      </c>
      <c r="D371" s="3">
        <f>[1]UTI!Y371</f>
        <v>100</v>
      </c>
      <c r="E371" s="3">
        <f>[1]cath!Y371</f>
        <v>100</v>
      </c>
      <c r="F371" s="3">
        <f>[1]PU!Y371</f>
        <v>60</v>
      </c>
      <c r="G371" s="3">
        <f>[1]falls!Y371</f>
        <v>100</v>
      </c>
      <c r="H371" s="3">
        <f>[1]AP!Y371</f>
        <v>135</v>
      </c>
      <c r="I371" s="3">
        <f>[1]ADL!Y371</f>
        <v>150</v>
      </c>
      <c r="J371" s="3">
        <f>VLOOKUP(A371,[2]ohio!$A$2:$G$929,6,FALSE)</f>
        <v>20</v>
      </c>
      <c r="K371" s="3">
        <f t="shared" si="32"/>
        <v>150</v>
      </c>
      <c r="L371" s="3">
        <f t="shared" si="35"/>
        <v>100</v>
      </c>
      <c r="M371" s="3">
        <f t="shared" si="35"/>
        <v>100</v>
      </c>
      <c r="N371" s="3">
        <f t="shared" si="35"/>
        <v>60</v>
      </c>
      <c r="O371" s="3">
        <f t="shared" si="33"/>
        <v>100</v>
      </c>
      <c r="P371" s="3">
        <f t="shared" si="34"/>
        <v>135</v>
      </c>
      <c r="Q371" s="3">
        <f t="shared" si="34"/>
        <v>150</v>
      </c>
      <c r="R371" s="3">
        <f>VLOOKUP(A371,[2]ohio!$A$2:$G$929,7,FALSE)</f>
        <v>0</v>
      </c>
      <c r="S371" s="3">
        <f t="shared" si="36"/>
        <v>795</v>
      </c>
      <c r="T371" s="3">
        <f t="shared" si="37"/>
        <v>39.75</v>
      </c>
      <c r="U371" s="3">
        <f t="shared" si="38"/>
        <v>39.75</v>
      </c>
    </row>
    <row r="372" spans="1:21" x14ac:dyDescent="0.35">
      <c r="A372" s="3">
        <f>[1]UTI!A372</f>
        <v>365739</v>
      </c>
      <c r="B372" s="4" t="str">
        <f>[1]UTI!B372</f>
        <v>HEATHER KNOLL RETIREMENT VILLAGE</v>
      </c>
      <c r="C372" s="3">
        <f>[1]move!Y372</f>
        <v>150</v>
      </c>
      <c r="D372" s="3">
        <f>[1]UTI!Y372</f>
        <v>100</v>
      </c>
      <c r="E372" s="3">
        <f>[1]cath!Y372</f>
        <v>100</v>
      </c>
      <c r="F372" s="3">
        <f>[1]PU!Y372</f>
        <v>100</v>
      </c>
      <c r="G372" s="3">
        <f>[1]falls!Y372</f>
        <v>100</v>
      </c>
      <c r="H372" s="3">
        <f>[1]AP!Y372</f>
        <v>150</v>
      </c>
      <c r="I372" s="3">
        <f>[1]ADL!Y372</f>
        <v>150</v>
      </c>
      <c r="J372" s="3">
        <f>VLOOKUP(A372,[2]ohio!$A$2:$G$929,6,FALSE)</f>
        <v>40</v>
      </c>
      <c r="K372" s="3">
        <f t="shared" si="32"/>
        <v>150</v>
      </c>
      <c r="L372" s="3">
        <f t="shared" si="35"/>
        <v>100</v>
      </c>
      <c r="M372" s="3">
        <f t="shared" si="35"/>
        <v>100</v>
      </c>
      <c r="N372" s="3">
        <f t="shared" si="35"/>
        <v>100</v>
      </c>
      <c r="O372" s="3">
        <f t="shared" si="33"/>
        <v>100</v>
      </c>
      <c r="P372" s="3">
        <f t="shared" si="34"/>
        <v>150</v>
      </c>
      <c r="Q372" s="3">
        <f t="shared" si="34"/>
        <v>150</v>
      </c>
      <c r="R372" s="3">
        <f>VLOOKUP(A372,[2]ohio!$A$2:$G$929,7,FALSE)</f>
        <v>40</v>
      </c>
      <c r="S372" s="3">
        <f t="shared" si="36"/>
        <v>890</v>
      </c>
      <c r="T372" s="3">
        <f t="shared" si="37"/>
        <v>44.5</v>
      </c>
      <c r="U372" s="3">
        <f t="shared" si="38"/>
        <v>44.5</v>
      </c>
    </row>
    <row r="373" spans="1:21" x14ac:dyDescent="0.35">
      <c r="A373" s="3">
        <f>[1]UTI!A373</f>
        <v>365740</v>
      </c>
      <c r="B373" s="4" t="str">
        <f>[1]UTI!B373</f>
        <v>ASTORIA PLACE OF CLYDE, LLC</v>
      </c>
      <c r="C373" s="3">
        <f>[1]move!Y373</f>
        <v>150</v>
      </c>
      <c r="D373" s="3">
        <f>[1]UTI!Y373</f>
        <v>100</v>
      </c>
      <c r="E373" s="3">
        <f>[1]cath!Y373</f>
        <v>100</v>
      </c>
      <c r="F373" s="3">
        <f>[1]PU!Y373</f>
        <v>100</v>
      </c>
      <c r="G373" s="3">
        <f>[1]falls!Y373</f>
        <v>20</v>
      </c>
      <c r="H373" s="3">
        <f>[1]AP!Y373</f>
        <v>15</v>
      </c>
      <c r="I373" s="3">
        <f>[1]ADL!Y373</f>
        <v>105</v>
      </c>
      <c r="J373" s="3">
        <f>VLOOKUP(A373,[2]ohio!$A$2:$G$929,6,FALSE)</f>
        <v>20</v>
      </c>
      <c r="K373" s="3">
        <f t="shared" si="32"/>
        <v>150</v>
      </c>
      <c r="L373" s="3">
        <f t="shared" si="35"/>
        <v>100</v>
      </c>
      <c r="M373" s="3">
        <f t="shared" si="35"/>
        <v>100</v>
      </c>
      <c r="N373" s="3">
        <f t="shared" si="35"/>
        <v>100</v>
      </c>
      <c r="O373" s="3">
        <f t="shared" si="33"/>
        <v>0</v>
      </c>
      <c r="P373" s="3">
        <f t="shared" si="34"/>
        <v>0</v>
      </c>
      <c r="Q373" s="3">
        <f t="shared" si="34"/>
        <v>105</v>
      </c>
      <c r="R373" s="3">
        <f>VLOOKUP(A373,[2]ohio!$A$2:$G$929,7,FALSE)</f>
        <v>0</v>
      </c>
      <c r="S373" s="3">
        <f t="shared" si="36"/>
        <v>555</v>
      </c>
      <c r="T373" s="3">
        <f t="shared" si="37"/>
        <v>27.75</v>
      </c>
      <c r="U373" s="3">
        <f t="shared" si="38"/>
        <v>27.75</v>
      </c>
    </row>
    <row r="374" spans="1:21" x14ac:dyDescent="0.35">
      <c r="A374" s="3">
        <f>[1]UTI!A374</f>
        <v>365741</v>
      </c>
      <c r="B374" s="4" t="str">
        <f>[1]UTI!B374</f>
        <v>ASHTABULA COUNTY NURSING HOME</v>
      </c>
      <c r="C374" s="3">
        <f>[1]move!Y374</f>
        <v>150</v>
      </c>
      <c r="D374" s="3">
        <f>[1]UTI!Y374</f>
        <v>60</v>
      </c>
      <c r="E374" s="3">
        <f>[1]cath!Y374</f>
        <v>100</v>
      </c>
      <c r="F374" s="3">
        <f>[1]PU!Y374</f>
        <v>20</v>
      </c>
      <c r="G374" s="3">
        <f>[1]falls!Y374</f>
        <v>40</v>
      </c>
      <c r="H374" s="3">
        <f>[1]AP!Y374</f>
        <v>105</v>
      </c>
      <c r="I374" s="3">
        <f>[1]ADL!Y374</f>
        <v>105</v>
      </c>
      <c r="J374" s="3">
        <f>VLOOKUP(A374,[2]ohio!$A$2:$G$929,6,FALSE)</f>
        <v>60</v>
      </c>
      <c r="K374" s="3">
        <f t="shared" si="32"/>
        <v>150</v>
      </c>
      <c r="L374" s="3">
        <f t="shared" si="35"/>
        <v>60</v>
      </c>
      <c r="M374" s="3">
        <f t="shared" si="35"/>
        <v>100</v>
      </c>
      <c r="N374" s="3">
        <f t="shared" si="35"/>
        <v>0</v>
      </c>
      <c r="O374" s="3">
        <f t="shared" si="33"/>
        <v>40</v>
      </c>
      <c r="P374" s="3">
        <f t="shared" si="34"/>
        <v>105</v>
      </c>
      <c r="Q374" s="3">
        <f t="shared" si="34"/>
        <v>105</v>
      </c>
      <c r="R374" s="3">
        <f>VLOOKUP(A374,[2]ohio!$A$2:$G$929,7,FALSE)</f>
        <v>60</v>
      </c>
      <c r="S374" s="3">
        <f t="shared" si="36"/>
        <v>620</v>
      </c>
      <c r="T374" s="3">
        <f t="shared" si="37"/>
        <v>31</v>
      </c>
      <c r="U374" s="3">
        <f t="shared" si="38"/>
        <v>31</v>
      </c>
    </row>
    <row r="375" spans="1:21" x14ac:dyDescent="0.35">
      <c r="A375" s="3">
        <f>[1]UTI!A375</f>
        <v>365742</v>
      </c>
      <c r="B375" s="4" t="str">
        <f>[1]UTI!B375</f>
        <v>NATIONAL CHURCH RESIDENCES BRISTOL VILLAGE</v>
      </c>
      <c r="C375" s="3">
        <f>[1]move!Y375</f>
        <v>30</v>
      </c>
      <c r="D375" s="3">
        <f>[1]UTI!Y375</f>
        <v>80</v>
      </c>
      <c r="E375" s="3">
        <f>[1]cath!Y375</f>
        <v>80</v>
      </c>
      <c r="F375" s="3">
        <f>[1]PU!Y375</f>
        <v>80</v>
      </c>
      <c r="G375" s="3">
        <f>[1]falls!Y375</f>
        <v>20</v>
      </c>
      <c r="H375" s="3">
        <f>[1]AP!Y375</f>
        <v>105</v>
      </c>
      <c r="I375" s="3">
        <f>[1]ADL!Y375</f>
        <v>45</v>
      </c>
      <c r="J375" s="3">
        <f>VLOOKUP(A375,[2]ohio!$A$2:$G$929,6,FALSE)</f>
        <v>40</v>
      </c>
      <c r="K375" s="3">
        <f t="shared" si="32"/>
        <v>30</v>
      </c>
      <c r="L375" s="3">
        <f t="shared" si="35"/>
        <v>80</v>
      </c>
      <c r="M375" s="3">
        <f t="shared" si="35"/>
        <v>80</v>
      </c>
      <c r="N375" s="3">
        <f t="shared" si="35"/>
        <v>80</v>
      </c>
      <c r="O375" s="3">
        <f t="shared" si="33"/>
        <v>0</v>
      </c>
      <c r="P375" s="3">
        <f t="shared" si="34"/>
        <v>105</v>
      </c>
      <c r="Q375" s="3">
        <f t="shared" si="34"/>
        <v>45</v>
      </c>
      <c r="R375" s="3">
        <f>VLOOKUP(A375,[2]ohio!$A$2:$G$929,7,FALSE)</f>
        <v>40</v>
      </c>
      <c r="S375" s="3">
        <f t="shared" si="36"/>
        <v>460</v>
      </c>
      <c r="T375" s="3">
        <f t="shared" si="37"/>
        <v>23</v>
      </c>
      <c r="U375" s="3">
        <f t="shared" si="38"/>
        <v>23</v>
      </c>
    </row>
    <row r="376" spans="1:21" x14ac:dyDescent="0.35">
      <c r="A376" s="3">
        <f>[1]UTI!A376</f>
        <v>365743</v>
      </c>
      <c r="B376" s="4" t="str">
        <f>[1]UTI!B376</f>
        <v>WRIGHT REHABILITATION AND HEALTHCARE CENTER</v>
      </c>
      <c r="C376" s="3">
        <f>[1]move!Y376</f>
        <v>150</v>
      </c>
      <c r="D376" s="3">
        <f>[1]UTI!Y376</f>
        <v>80</v>
      </c>
      <c r="E376" s="3">
        <f>[1]cath!Y376</f>
        <v>100</v>
      </c>
      <c r="F376" s="3">
        <f>[1]PU!Y376</f>
        <v>40</v>
      </c>
      <c r="G376" s="3">
        <f>[1]falls!Y376</f>
        <v>100</v>
      </c>
      <c r="H376" s="3">
        <f>[1]AP!Y376</f>
        <v>150</v>
      </c>
      <c r="I376" s="3">
        <f>[1]ADL!Y376</f>
        <v>135</v>
      </c>
      <c r="J376" s="3">
        <f>VLOOKUP(A376,[2]ohio!$A$2:$G$929,6,FALSE)</f>
        <v>20</v>
      </c>
      <c r="K376" s="3">
        <f t="shared" si="32"/>
        <v>150</v>
      </c>
      <c r="L376" s="3">
        <f t="shared" si="35"/>
        <v>80</v>
      </c>
      <c r="M376" s="3">
        <f t="shared" si="35"/>
        <v>100</v>
      </c>
      <c r="N376" s="3">
        <f t="shared" si="35"/>
        <v>40</v>
      </c>
      <c r="O376" s="3">
        <f t="shared" si="33"/>
        <v>100</v>
      </c>
      <c r="P376" s="3">
        <f t="shared" si="34"/>
        <v>150</v>
      </c>
      <c r="Q376" s="3">
        <f t="shared" si="34"/>
        <v>135</v>
      </c>
      <c r="R376" s="3">
        <f>VLOOKUP(A376,[2]ohio!$A$2:$G$929,7,FALSE)</f>
        <v>0</v>
      </c>
      <c r="S376" s="3">
        <f t="shared" si="36"/>
        <v>755</v>
      </c>
      <c r="T376" s="3">
        <f t="shared" si="37"/>
        <v>37.75</v>
      </c>
      <c r="U376" s="3">
        <f t="shared" si="38"/>
        <v>37.75</v>
      </c>
    </row>
    <row r="377" spans="1:21" x14ac:dyDescent="0.35">
      <c r="A377" s="3">
        <f>[1]UTI!A377</f>
        <v>365744</v>
      </c>
      <c r="B377" s="4" t="str">
        <f>[1]UTI!B377</f>
        <v>ROSELAWN MANOR</v>
      </c>
      <c r="C377" s="3">
        <f>[1]move!Y377</f>
        <v>120</v>
      </c>
      <c r="D377" s="3">
        <f>[1]UTI!Y377</f>
        <v>80</v>
      </c>
      <c r="E377" s="3">
        <f>[1]cath!Y377</f>
        <v>100</v>
      </c>
      <c r="F377" s="3">
        <f>[1]PU!Y377</f>
        <v>20</v>
      </c>
      <c r="G377" s="3">
        <f>[1]falls!Y377</f>
        <v>80</v>
      </c>
      <c r="H377" s="3">
        <f>[1]AP!Y377</f>
        <v>150</v>
      </c>
      <c r="I377" s="3">
        <f>[1]ADL!Y377</f>
        <v>135</v>
      </c>
      <c r="J377" s="3">
        <f>VLOOKUP(A377,[2]ohio!$A$2:$G$929,6,FALSE)</f>
        <v>20</v>
      </c>
      <c r="K377" s="3">
        <f t="shared" si="32"/>
        <v>120</v>
      </c>
      <c r="L377" s="3">
        <f t="shared" si="35"/>
        <v>80</v>
      </c>
      <c r="M377" s="3">
        <f t="shared" si="35"/>
        <v>100</v>
      </c>
      <c r="N377" s="3">
        <f t="shared" si="35"/>
        <v>0</v>
      </c>
      <c r="O377" s="3">
        <f t="shared" si="33"/>
        <v>80</v>
      </c>
      <c r="P377" s="3">
        <f t="shared" si="34"/>
        <v>150</v>
      </c>
      <c r="Q377" s="3">
        <f t="shared" si="34"/>
        <v>135</v>
      </c>
      <c r="R377" s="3">
        <f>VLOOKUP(A377,[2]ohio!$A$2:$G$929,7,FALSE)</f>
        <v>0</v>
      </c>
      <c r="S377" s="3">
        <f t="shared" si="36"/>
        <v>665</v>
      </c>
      <c r="T377" s="3">
        <f t="shared" si="37"/>
        <v>33.25</v>
      </c>
      <c r="U377" s="3">
        <f t="shared" si="38"/>
        <v>33.25</v>
      </c>
    </row>
    <row r="378" spans="1:21" x14ac:dyDescent="0.35">
      <c r="A378" s="3">
        <f>[1]UTI!A378</f>
        <v>365745</v>
      </c>
      <c r="B378" s="4" t="str">
        <f>[1]UTI!B378</f>
        <v>SWANTON VALLEY REHABILITATION AND HEALTHCARE CENTE</v>
      </c>
      <c r="C378" s="3">
        <f>[1]move!Y378</f>
        <v>150</v>
      </c>
      <c r="D378" s="3">
        <f>[1]UTI!Y378</f>
        <v>100</v>
      </c>
      <c r="E378" s="3">
        <f>[1]cath!Y378</f>
        <v>100</v>
      </c>
      <c r="F378" s="3">
        <f>[1]PU!Y378</f>
        <v>20</v>
      </c>
      <c r="G378" s="3">
        <f>[1]falls!Y378</f>
        <v>20</v>
      </c>
      <c r="H378" s="3">
        <f>[1]AP!Y378</f>
        <v>15</v>
      </c>
      <c r="I378" s="3">
        <f>[1]ADL!Y378</f>
        <v>135</v>
      </c>
      <c r="J378" s="3">
        <f>VLOOKUP(A378,[2]ohio!$A$2:$G$929,6,FALSE)</f>
        <v>40</v>
      </c>
      <c r="K378" s="3">
        <f t="shared" si="32"/>
        <v>150</v>
      </c>
      <c r="L378" s="3">
        <f t="shared" si="35"/>
        <v>100</v>
      </c>
      <c r="M378" s="3">
        <f t="shared" si="35"/>
        <v>100</v>
      </c>
      <c r="N378" s="3">
        <f t="shared" si="35"/>
        <v>0</v>
      </c>
      <c r="O378" s="3">
        <f t="shared" si="33"/>
        <v>0</v>
      </c>
      <c r="P378" s="3">
        <f t="shared" si="34"/>
        <v>0</v>
      </c>
      <c r="Q378" s="3">
        <f t="shared" si="34"/>
        <v>135</v>
      </c>
      <c r="R378" s="3">
        <f>VLOOKUP(A378,[2]ohio!$A$2:$G$929,7,FALSE)</f>
        <v>40</v>
      </c>
      <c r="S378" s="3">
        <f t="shared" si="36"/>
        <v>525</v>
      </c>
      <c r="T378" s="3">
        <f t="shared" si="37"/>
        <v>26.25</v>
      </c>
      <c r="U378" s="3">
        <f t="shared" si="38"/>
        <v>26.25</v>
      </c>
    </row>
    <row r="379" spans="1:21" x14ac:dyDescent="0.35">
      <c r="A379" s="3">
        <f>[1]UTI!A379</f>
        <v>365746</v>
      </c>
      <c r="B379" s="4" t="str">
        <f>[1]UTI!B379</f>
        <v>BRENTWOOD HEALTH CARE CENTER</v>
      </c>
      <c r="C379" s="3">
        <f>[1]move!Y379</f>
        <v>150</v>
      </c>
      <c r="D379" s="3">
        <f>[1]UTI!Y379</f>
        <v>100</v>
      </c>
      <c r="E379" s="3">
        <f>[1]cath!Y379</f>
        <v>100</v>
      </c>
      <c r="F379" s="3">
        <f>[1]PU!Y379</f>
        <v>60</v>
      </c>
      <c r="G379" s="3">
        <f>[1]falls!Y379</f>
        <v>80</v>
      </c>
      <c r="H379" s="3">
        <f>[1]AP!Y379</f>
        <v>120</v>
      </c>
      <c r="I379" s="3">
        <f>[1]ADL!Y379</f>
        <v>150</v>
      </c>
      <c r="J379" s="3">
        <f>VLOOKUP(A379,[2]ohio!$A$2:$G$929,6,FALSE)</f>
        <v>40</v>
      </c>
      <c r="K379" s="3">
        <f t="shared" si="32"/>
        <v>150</v>
      </c>
      <c r="L379" s="3">
        <f t="shared" si="35"/>
        <v>100</v>
      </c>
      <c r="M379" s="3">
        <f t="shared" si="35"/>
        <v>100</v>
      </c>
      <c r="N379" s="3">
        <f t="shared" si="35"/>
        <v>60</v>
      </c>
      <c r="O379" s="3">
        <f t="shared" si="33"/>
        <v>80</v>
      </c>
      <c r="P379" s="3">
        <f t="shared" si="34"/>
        <v>120</v>
      </c>
      <c r="Q379" s="3">
        <f t="shared" si="34"/>
        <v>150</v>
      </c>
      <c r="R379" s="3">
        <f>VLOOKUP(A379,[2]ohio!$A$2:$G$929,7,FALSE)</f>
        <v>40</v>
      </c>
      <c r="S379" s="3">
        <f t="shared" si="36"/>
        <v>800</v>
      </c>
      <c r="T379" s="3">
        <f t="shared" si="37"/>
        <v>40</v>
      </c>
      <c r="U379" s="3">
        <f t="shared" si="38"/>
        <v>40</v>
      </c>
    </row>
    <row r="380" spans="1:21" x14ac:dyDescent="0.35">
      <c r="A380" s="3">
        <f>[1]UTI!A380</f>
        <v>365747</v>
      </c>
      <c r="B380" s="4" t="str">
        <f>[1]UTI!B380</f>
        <v>ASTORIA PLACE OF WATERVILLE</v>
      </c>
      <c r="C380" s="3">
        <f>[1]move!Y380</f>
        <v>150</v>
      </c>
      <c r="D380" s="3">
        <f>[1]UTI!Y380</f>
        <v>100</v>
      </c>
      <c r="E380" s="3">
        <f>[1]cath!Y380</f>
        <v>100</v>
      </c>
      <c r="F380" s="3">
        <f>[1]PU!Y380</f>
        <v>80</v>
      </c>
      <c r="G380" s="3">
        <f>[1]falls!Y380</f>
        <v>60</v>
      </c>
      <c r="H380" s="3">
        <f>[1]AP!Y380</f>
        <v>30</v>
      </c>
      <c r="I380" s="3">
        <f>[1]ADL!Y380</f>
        <v>75</v>
      </c>
      <c r="J380" s="3">
        <f>VLOOKUP(A380,[2]ohio!$A$2:$G$929,6,FALSE)</f>
        <v>40</v>
      </c>
      <c r="K380" s="3">
        <f t="shared" si="32"/>
        <v>150</v>
      </c>
      <c r="L380" s="3">
        <f t="shared" si="35"/>
        <v>100</v>
      </c>
      <c r="M380" s="3">
        <f t="shared" si="35"/>
        <v>100</v>
      </c>
      <c r="N380" s="3">
        <f t="shared" si="35"/>
        <v>80</v>
      </c>
      <c r="O380" s="3">
        <f t="shared" si="33"/>
        <v>60</v>
      </c>
      <c r="P380" s="3">
        <f t="shared" si="34"/>
        <v>30</v>
      </c>
      <c r="Q380" s="3">
        <f t="shared" si="34"/>
        <v>75</v>
      </c>
      <c r="R380" s="3">
        <f>VLOOKUP(A380,[2]ohio!$A$2:$G$929,7,FALSE)</f>
        <v>40</v>
      </c>
      <c r="S380" s="3">
        <f t="shared" si="36"/>
        <v>635</v>
      </c>
      <c r="T380" s="3">
        <f t="shared" si="37"/>
        <v>31.75</v>
      </c>
      <c r="U380" s="3">
        <f t="shared" si="38"/>
        <v>31.75</v>
      </c>
    </row>
    <row r="381" spans="1:21" x14ac:dyDescent="0.35">
      <c r="A381" s="3">
        <f>[1]UTI!A381</f>
        <v>365748</v>
      </c>
      <c r="B381" s="4" t="str">
        <f>[1]UTI!B381</f>
        <v>WHITE OAK MANOR</v>
      </c>
      <c r="C381" s="3">
        <f>[1]move!Y381</f>
        <v>150</v>
      </c>
      <c r="D381" s="3">
        <f>[1]UTI!Y381</f>
        <v>100</v>
      </c>
      <c r="E381" s="3">
        <f>[1]cath!Y381</f>
        <v>100</v>
      </c>
      <c r="F381" s="3">
        <f>[1]PU!Y381</f>
        <v>20</v>
      </c>
      <c r="G381" s="3">
        <f>[1]falls!Y381</f>
        <v>60</v>
      </c>
      <c r="H381" s="3">
        <f>[1]AP!Y381</f>
        <v>45</v>
      </c>
      <c r="I381" s="3">
        <f>[1]ADL!Y381</f>
        <v>150</v>
      </c>
      <c r="J381" s="3">
        <f>VLOOKUP(A381,[2]ohio!$A$2:$G$929,6,FALSE)</f>
        <v>20</v>
      </c>
      <c r="K381" s="3">
        <f t="shared" si="32"/>
        <v>150</v>
      </c>
      <c r="L381" s="3">
        <f t="shared" si="35"/>
        <v>100</v>
      </c>
      <c r="M381" s="3">
        <f t="shared" si="35"/>
        <v>100</v>
      </c>
      <c r="N381" s="3">
        <f t="shared" si="35"/>
        <v>0</v>
      </c>
      <c r="O381" s="3">
        <f t="shared" si="33"/>
        <v>60</v>
      </c>
      <c r="P381" s="3">
        <f t="shared" si="34"/>
        <v>45</v>
      </c>
      <c r="Q381" s="3">
        <f t="shared" si="34"/>
        <v>150</v>
      </c>
      <c r="R381" s="3">
        <f>VLOOKUP(A381,[2]ohio!$A$2:$G$929,7,FALSE)</f>
        <v>0</v>
      </c>
      <c r="S381" s="3">
        <f t="shared" si="36"/>
        <v>605</v>
      </c>
      <c r="T381" s="3">
        <f t="shared" si="37"/>
        <v>30.25</v>
      </c>
      <c r="U381" s="3">
        <f t="shared" si="38"/>
        <v>30.25</v>
      </c>
    </row>
    <row r="382" spans="1:21" x14ac:dyDescent="0.35">
      <c r="A382" s="3">
        <f>[1]UTI!A382</f>
        <v>365750</v>
      </c>
      <c r="B382" s="4" t="str">
        <f>[1]UTI!B382</f>
        <v>ALTERCARE SOMERSET INC.</v>
      </c>
      <c r="C382" s="3">
        <f>[1]move!Y382</f>
        <v>105</v>
      </c>
      <c r="D382" s="3">
        <f>[1]UTI!Y382</f>
        <v>80</v>
      </c>
      <c r="E382" s="3">
        <f>[1]cath!Y382</f>
        <v>100</v>
      </c>
      <c r="F382" s="3">
        <f>[1]PU!Y382</f>
        <v>60</v>
      </c>
      <c r="G382" s="3">
        <f>[1]falls!Y382</f>
        <v>20</v>
      </c>
      <c r="H382" s="3">
        <f>[1]AP!Y382</f>
        <v>105</v>
      </c>
      <c r="I382" s="3">
        <f>[1]ADL!Y382</f>
        <v>90</v>
      </c>
      <c r="J382" s="3">
        <f>VLOOKUP(A382,[2]ohio!$A$2:$G$929,6,FALSE)</f>
        <v>40</v>
      </c>
      <c r="K382" s="3">
        <f t="shared" si="32"/>
        <v>105</v>
      </c>
      <c r="L382" s="3">
        <f t="shared" si="35"/>
        <v>80</v>
      </c>
      <c r="M382" s="3">
        <f t="shared" si="35"/>
        <v>100</v>
      </c>
      <c r="N382" s="3">
        <f t="shared" si="35"/>
        <v>60</v>
      </c>
      <c r="O382" s="3">
        <f t="shared" si="33"/>
        <v>0</v>
      </c>
      <c r="P382" s="3">
        <f t="shared" si="34"/>
        <v>105</v>
      </c>
      <c r="Q382" s="3">
        <f t="shared" si="34"/>
        <v>90</v>
      </c>
      <c r="R382" s="3">
        <f>VLOOKUP(A382,[2]ohio!$A$2:$G$929,7,FALSE)</f>
        <v>40</v>
      </c>
      <c r="S382" s="3">
        <f t="shared" si="36"/>
        <v>580</v>
      </c>
      <c r="T382" s="3">
        <f t="shared" si="37"/>
        <v>29</v>
      </c>
      <c r="U382" s="3">
        <f t="shared" si="38"/>
        <v>29</v>
      </c>
    </row>
    <row r="383" spans="1:21" x14ac:dyDescent="0.35">
      <c r="A383" s="3">
        <f>[1]UTI!A383</f>
        <v>365752</v>
      </c>
      <c r="B383" s="4" t="str">
        <f>[1]UTI!B383</f>
        <v>FOUNDATION PARK CARE CENTER</v>
      </c>
      <c r="C383" s="3">
        <f>[1]move!Y383</f>
        <v>120</v>
      </c>
      <c r="D383" s="3">
        <f>[1]UTI!Y383</f>
        <v>100</v>
      </c>
      <c r="E383" s="3">
        <f>[1]cath!Y383</f>
        <v>100</v>
      </c>
      <c r="F383" s="3">
        <f>[1]PU!Y383</f>
        <v>80</v>
      </c>
      <c r="G383" s="3">
        <f>[1]falls!Y383</f>
        <v>40</v>
      </c>
      <c r="H383" s="3">
        <f>[1]AP!Y383</f>
        <v>45</v>
      </c>
      <c r="I383" s="3">
        <f>[1]ADL!Y383</f>
        <v>60</v>
      </c>
      <c r="J383" s="3">
        <f>VLOOKUP(A383,[2]ohio!$A$2:$G$929,6,FALSE)</f>
        <v>60</v>
      </c>
      <c r="K383" s="3">
        <f t="shared" si="32"/>
        <v>120</v>
      </c>
      <c r="L383" s="3">
        <f t="shared" si="35"/>
        <v>100</v>
      </c>
      <c r="M383" s="3">
        <f t="shared" si="35"/>
        <v>100</v>
      </c>
      <c r="N383" s="3">
        <f t="shared" si="35"/>
        <v>80</v>
      </c>
      <c r="O383" s="3">
        <f t="shared" si="33"/>
        <v>40</v>
      </c>
      <c r="P383" s="3">
        <f t="shared" si="34"/>
        <v>45</v>
      </c>
      <c r="Q383" s="3">
        <f t="shared" si="34"/>
        <v>60</v>
      </c>
      <c r="R383" s="3">
        <f>VLOOKUP(A383,[2]ohio!$A$2:$G$929,7,FALSE)</f>
        <v>60</v>
      </c>
      <c r="S383" s="3">
        <f t="shared" si="36"/>
        <v>605</v>
      </c>
      <c r="T383" s="3">
        <f t="shared" si="37"/>
        <v>30.25</v>
      </c>
      <c r="U383" s="3">
        <f t="shared" si="38"/>
        <v>30.25</v>
      </c>
    </row>
    <row r="384" spans="1:21" x14ac:dyDescent="0.35">
      <c r="A384" s="3">
        <f>[1]UTI!A384</f>
        <v>365753</v>
      </c>
      <c r="B384" s="4" t="str">
        <f>[1]UTI!B384</f>
        <v>ROYAL OAK NURSING &amp; REHAB CTR</v>
      </c>
      <c r="C384" s="3">
        <f>[1]move!Y384</f>
        <v>150</v>
      </c>
      <c r="D384" s="3">
        <f>[1]UTI!Y384</f>
        <v>100</v>
      </c>
      <c r="E384" s="3">
        <f>[1]cath!Y384</f>
        <v>100</v>
      </c>
      <c r="F384" s="3">
        <f>[1]PU!Y384</f>
        <v>100</v>
      </c>
      <c r="G384" s="3">
        <f>[1]falls!Y384</f>
        <v>40</v>
      </c>
      <c r="H384" s="3">
        <f>[1]AP!Y384</f>
        <v>45</v>
      </c>
      <c r="I384" s="3">
        <f>[1]ADL!Y384</f>
        <v>150</v>
      </c>
      <c r="J384" s="3">
        <f>VLOOKUP(A384,[2]ohio!$A$2:$G$929,6,FALSE)</f>
        <v>40</v>
      </c>
      <c r="K384" s="3">
        <f t="shared" si="32"/>
        <v>150</v>
      </c>
      <c r="L384" s="3">
        <f t="shared" si="35"/>
        <v>100</v>
      </c>
      <c r="M384" s="3">
        <f t="shared" si="35"/>
        <v>100</v>
      </c>
      <c r="N384" s="3">
        <f t="shared" si="35"/>
        <v>100</v>
      </c>
      <c r="O384" s="3">
        <f t="shared" si="33"/>
        <v>40</v>
      </c>
      <c r="P384" s="3">
        <f t="shared" si="34"/>
        <v>45</v>
      </c>
      <c r="Q384" s="3">
        <f t="shared" si="34"/>
        <v>150</v>
      </c>
      <c r="R384" s="3">
        <f>VLOOKUP(A384,[2]ohio!$A$2:$G$929,7,FALSE)</f>
        <v>40</v>
      </c>
      <c r="S384" s="3">
        <f t="shared" si="36"/>
        <v>725</v>
      </c>
      <c r="T384" s="3">
        <f t="shared" si="37"/>
        <v>36.25</v>
      </c>
      <c r="U384" s="3">
        <f t="shared" si="38"/>
        <v>36.25</v>
      </c>
    </row>
    <row r="385" spans="1:21" x14ac:dyDescent="0.35">
      <c r="A385" s="3">
        <f>[1]UTI!A385</f>
        <v>365754</v>
      </c>
      <c r="B385" s="4" t="str">
        <f>[1]UTI!B385</f>
        <v>MAJESTIC CARE OF COLUMBUS LLC</v>
      </c>
      <c r="C385" s="3">
        <f>[1]move!Y385</f>
        <v>150</v>
      </c>
      <c r="D385" s="3">
        <f>[1]UTI!Y385</f>
        <v>100</v>
      </c>
      <c r="E385" s="3">
        <f>[1]cath!Y385</f>
        <v>100</v>
      </c>
      <c r="F385" s="3">
        <f>[1]PU!Y385</f>
        <v>20</v>
      </c>
      <c r="G385" s="3">
        <f>[1]falls!Y385</f>
        <v>60</v>
      </c>
      <c r="H385" s="3">
        <f>[1]AP!Y385</f>
        <v>30</v>
      </c>
      <c r="I385" s="3">
        <f>[1]ADL!Y385</f>
        <v>150</v>
      </c>
      <c r="J385" s="3">
        <f>VLOOKUP(A385,[2]ohio!$A$2:$G$929,6,FALSE)</f>
        <v>40</v>
      </c>
      <c r="K385" s="3">
        <f t="shared" si="32"/>
        <v>150</v>
      </c>
      <c r="L385" s="3">
        <f t="shared" si="35"/>
        <v>100</v>
      </c>
      <c r="M385" s="3">
        <f t="shared" si="35"/>
        <v>100</v>
      </c>
      <c r="N385" s="3">
        <f t="shared" si="35"/>
        <v>0</v>
      </c>
      <c r="O385" s="3">
        <f t="shared" si="33"/>
        <v>60</v>
      </c>
      <c r="P385" s="3">
        <f t="shared" si="34"/>
        <v>30</v>
      </c>
      <c r="Q385" s="3">
        <f t="shared" si="34"/>
        <v>150</v>
      </c>
      <c r="R385" s="3">
        <f>VLOOKUP(A385,[2]ohio!$A$2:$G$929,7,FALSE)</f>
        <v>40</v>
      </c>
      <c r="S385" s="3">
        <f t="shared" si="36"/>
        <v>630</v>
      </c>
      <c r="T385" s="3">
        <f t="shared" si="37"/>
        <v>31.5</v>
      </c>
      <c r="U385" s="3">
        <f t="shared" si="38"/>
        <v>31.5</v>
      </c>
    </row>
    <row r="386" spans="1:21" x14ac:dyDescent="0.35">
      <c r="A386" s="3">
        <f>[1]UTI!A386</f>
        <v>365756</v>
      </c>
      <c r="B386" s="4" t="str">
        <f>[1]UTI!B386</f>
        <v>WHITEHOUSE COUNTRY MANOR</v>
      </c>
      <c r="C386" s="3">
        <f>[1]move!Y386</f>
        <v>105</v>
      </c>
      <c r="D386" s="3">
        <f>[1]UTI!Y386</f>
        <v>40</v>
      </c>
      <c r="E386" s="3">
        <f>[1]cath!Y386</f>
        <v>80</v>
      </c>
      <c r="F386" s="3">
        <f>[1]PU!Y386</f>
        <v>100</v>
      </c>
      <c r="G386" s="3">
        <f>[1]falls!Y386</f>
        <v>60</v>
      </c>
      <c r="H386" s="3">
        <f>[1]AP!Y386</f>
        <v>15</v>
      </c>
      <c r="I386" s="3">
        <f>[1]ADL!Y386</f>
        <v>120</v>
      </c>
      <c r="J386" s="3">
        <f>VLOOKUP(A386,[2]ohio!$A$2:$G$929,6,FALSE)</f>
        <v>40</v>
      </c>
      <c r="K386" s="3">
        <f t="shared" ref="K386:K449" si="39">IF(C386=15,0,C386)</f>
        <v>105</v>
      </c>
      <c r="L386" s="3">
        <f t="shared" si="35"/>
        <v>40</v>
      </c>
      <c r="M386" s="3">
        <f t="shared" si="35"/>
        <v>80</v>
      </c>
      <c r="N386" s="3">
        <f t="shared" si="35"/>
        <v>100</v>
      </c>
      <c r="O386" s="3">
        <f t="shared" si="35"/>
        <v>60</v>
      </c>
      <c r="P386" s="3">
        <f t="shared" ref="P386:Q449" si="40">IF(H386=15,0,H386)</f>
        <v>0</v>
      </c>
      <c r="Q386" s="3">
        <f t="shared" si="40"/>
        <v>120</v>
      </c>
      <c r="R386" s="3">
        <f>VLOOKUP(A386,[2]ohio!$A$2:$G$929,7,FALSE)</f>
        <v>40</v>
      </c>
      <c r="S386" s="3">
        <f t="shared" si="36"/>
        <v>545</v>
      </c>
      <c r="T386" s="3">
        <f t="shared" si="37"/>
        <v>27.25</v>
      </c>
      <c r="U386" s="3">
        <f t="shared" si="38"/>
        <v>27.25</v>
      </c>
    </row>
    <row r="387" spans="1:21" x14ac:dyDescent="0.35">
      <c r="A387" s="3">
        <f>[1]UTI!A387</f>
        <v>365757</v>
      </c>
      <c r="B387" s="4" t="str">
        <f>[1]UTI!B387</f>
        <v>BROADVIEW MULTI CARE CENTER</v>
      </c>
      <c r="C387" s="3">
        <f>[1]move!Y387</f>
        <v>135</v>
      </c>
      <c r="D387" s="3">
        <f>[1]UTI!Y387</f>
        <v>100</v>
      </c>
      <c r="E387" s="3">
        <f>[1]cath!Y387</f>
        <v>100</v>
      </c>
      <c r="F387" s="3">
        <f>[1]PU!Y387</f>
        <v>80</v>
      </c>
      <c r="G387" s="3">
        <f>[1]falls!Y387</f>
        <v>60</v>
      </c>
      <c r="H387" s="3">
        <f>[1]AP!Y387</f>
        <v>135</v>
      </c>
      <c r="I387" s="3">
        <f>[1]ADL!Y387</f>
        <v>120</v>
      </c>
      <c r="J387" s="3">
        <f>VLOOKUP(A387,[2]ohio!$A$2:$G$929,6,FALSE)</f>
        <v>20</v>
      </c>
      <c r="K387" s="3">
        <f t="shared" si="39"/>
        <v>135</v>
      </c>
      <c r="L387" s="3">
        <f t="shared" ref="L387:O450" si="41">IF(D387=20,0,D387)</f>
        <v>100</v>
      </c>
      <c r="M387" s="3">
        <f t="shared" si="41"/>
        <v>100</v>
      </c>
      <c r="N387" s="3">
        <f t="shared" si="41"/>
        <v>80</v>
      </c>
      <c r="O387" s="3">
        <f t="shared" si="41"/>
        <v>60</v>
      </c>
      <c r="P387" s="3">
        <f t="shared" si="40"/>
        <v>135</v>
      </c>
      <c r="Q387" s="3">
        <f t="shared" si="40"/>
        <v>120</v>
      </c>
      <c r="R387" s="3">
        <f>VLOOKUP(A387,[2]ohio!$A$2:$G$929,7,FALSE)</f>
        <v>0</v>
      </c>
      <c r="S387" s="3">
        <f t="shared" ref="S387:S450" si="42">SUM(K387:R387)</f>
        <v>730</v>
      </c>
      <c r="T387" s="3">
        <f t="shared" ref="T387:T450" si="43">S387/20</f>
        <v>36.5</v>
      </c>
      <c r="U387" s="3">
        <f t="shared" ref="U387:U450" si="44">IF(T387&lt;$T$932,0,T387)</f>
        <v>36.5</v>
      </c>
    </row>
    <row r="388" spans="1:21" x14ac:dyDescent="0.35">
      <c r="A388" s="3">
        <f>[1]UTI!A388</f>
        <v>365758</v>
      </c>
      <c r="B388" s="4" t="str">
        <f>[1]UTI!B388</f>
        <v>PARMA CARE CENTER</v>
      </c>
      <c r="C388" s="3">
        <f>[1]move!Y388</f>
        <v>135</v>
      </c>
      <c r="D388" s="3">
        <f>[1]UTI!Y388</f>
        <v>100</v>
      </c>
      <c r="E388" s="3">
        <f>[1]cath!Y388</f>
        <v>100</v>
      </c>
      <c r="F388" s="3">
        <f>[1]PU!Y388</f>
        <v>100</v>
      </c>
      <c r="G388" s="3">
        <f>[1]falls!Y388</f>
        <v>40</v>
      </c>
      <c r="H388" s="3">
        <f>[1]AP!Y388</f>
        <v>30</v>
      </c>
      <c r="I388" s="3">
        <f>[1]ADL!Y388</f>
        <v>90</v>
      </c>
      <c r="J388" s="3">
        <f>VLOOKUP(A388,[2]ohio!$A$2:$G$929,6,FALSE)</f>
        <v>40</v>
      </c>
      <c r="K388" s="3">
        <f t="shared" si="39"/>
        <v>135</v>
      </c>
      <c r="L388" s="3">
        <f t="shared" si="41"/>
        <v>100</v>
      </c>
      <c r="M388" s="3">
        <f t="shared" si="41"/>
        <v>100</v>
      </c>
      <c r="N388" s="3">
        <f t="shared" si="41"/>
        <v>100</v>
      </c>
      <c r="O388" s="3">
        <f t="shared" si="41"/>
        <v>40</v>
      </c>
      <c r="P388" s="3">
        <f t="shared" si="40"/>
        <v>30</v>
      </c>
      <c r="Q388" s="3">
        <f t="shared" si="40"/>
        <v>90</v>
      </c>
      <c r="R388" s="3">
        <f>VLOOKUP(A388,[2]ohio!$A$2:$G$929,7,FALSE)</f>
        <v>40</v>
      </c>
      <c r="S388" s="3">
        <f t="shared" si="42"/>
        <v>635</v>
      </c>
      <c r="T388" s="3">
        <f t="shared" si="43"/>
        <v>31.75</v>
      </c>
      <c r="U388" s="3">
        <f t="shared" si="44"/>
        <v>31.75</v>
      </c>
    </row>
    <row r="389" spans="1:21" x14ac:dyDescent="0.35">
      <c r="A389" s="3">
        <f>[1]UTI!A389</f>
        <v>365759</v>
      </c>
      <c r="B389" s="4" t="str">
        <f>[1]UTI!B389</f>
        <v>HEALTH CENTER AT THE RENAISSAN</v>
      </c>
      <c r="C389" s="3">
        <f>[1]move!Y389</f>
        <v>150</v>
      </c>
      <c r="D389" s="3">
        <f>[1]UTI!Y389</f>
        <v>80</v>
      </c>
      <c r="E389" s="3">
        <f>[1]cath!Y389</f>
        <v>80</v>
      </c>
      <c r="F389" s="3">
        <f>[1]PU!Y389</f>
        <v>20</v>
      </c>
      <c r="G389" s="3">
        <f>[1]falls!Y389</f>
        <v>40</v>
      </c>
      <c r="H389" s="3">
        <f>[1]AP!Y389</f>
        <v>90</v>
      </c>
      <c r="I389" s="3">
        <f>[1]ADL!Y389</f>
        <v>150</v>
      </c>
      <c r="J389" s="3">
        <f>VLOOKUP(A389,[2]ohio!$A$2:$G$929,6,FALSE)</f>
        <v>80</v>
      </c>
      <c r="K389" s="3">
        <f t="shared" si="39"/>
        <v>150</v>
      </c>
      <c r="L389" s="3">
        <f t="shared" si="41"/>
        <v>80</v>
      </c>
      <c r="M389" s="3">
        <f t="shared" si="41"/>
        <v>80</v>
      </c>
      <c r="N389" s="3">
        <f t="shared" si="41"/>
        <v>0</v>
      </c>
      <c r="O389" s="3">
        <f t="shared" si="41"/>
        <v>40</v>
      </c>
      <c r="P389" s="3">
        <f t="shared" si="40"/>
        <v>90</v>
      </c>
      <c r="Q389" s="3">
        <f t="shared" si="40"/>
        <v>150</v>
      </c>
      <c r="R389" s="3">
        <f>VLOOKUP(A389,[2]ohio!$A$2:$G$929,7,FALSE)</f>
        <v>80</v>
      </c>
      <c r="S389" s="3">
        <f t="shared" si="42"/>
        <v>670</v>
      </c>
      <c r="T389" s="3">
        <f t="shared" si="43"/>
        <v>33.5</v>
      </c>
      <c r="U389" s="3">
        <f t="shared" si="44"/>
        <v>33.5</v>
      </c>
    </row>
    <row r="390" spans="1:21" x14ac:dyDescent="0.35">
      <c r="A390" s="3">
        <f>[1]UTI!A390</f>
        <v>365760</v>
      </c>
      <c r="B390" s="4" t="str">
        <f>[1]UTI!B390</f>
        <v>VISTA CENTER OF BOARDMAN</v>
      </c>
      <c r="C390" s="3">
        <f>[1]move!Y390</f>
        <v>150</v>
      </c>
      <c r="D390" s="3">
        <f>[1]UTI!Y390</f>
        <v>100</v>
      </c>
      <c r="E390" s="3">
        <f>[1]cath!Y390</f>
        <v>100</v>
      </c>
      <c r="F390" s="3">
        <f>[1]PU!Y390</f>
        <v>60</v>
      </c>
      <c r="G390" s="3">
        <f>[1]falls!Y390</f>
        <v>100</v>
      </c>
      <c r="H390" s="3">
        <f>[1]AP!Y390</f>
        <v>90</v>
      </c>
      <c r="I390" s="3">
        <f>[1]ADL!Y390</f>
        <v>75</v>
      </c>
      <c r="J390" s="3">
        <f>VLOOKUP(A390,[2]ohio!$A$2:$G$929,6,FALSE)</f>
        <v>80</v>
      </c>
      <c r="K390" s="3">
        <f t="shared" si="39"/>
        <v>150</v>
      </c>
      <c r="L390" s="3">
        <f t="shared" si="41"/>
        <v>100</v>
      </c>
      <c r="M390" s="3">
        <f t="shared" si="41"/>
        <v>100</v>
      </c>
      <c r="N390" s="3">
        <f t="shared" si="41"/>
        <v>60</v>
      </c>
      <c r="O390" s="3">
        <f t="shared" si="41"/>
        <v>100</v>
      </c>
      <c r="P390" s="3">
        <f t="shared" si="40"/>
        <v>90</v>
      </c>
      <c r="Q390" s="3">
        <f t="shared" si="40"/>
        <v>75</v>
      </c>
      <c r="R390" s="3">
        <f>VLOOKUP(A390,[2]ohio!$A$2:$G$929,7,FALSE)</f>
        <v>80</v>
      </c>
      <c r="S390" s="3">
        <f t="shared" si="42"/>
        <v>755</v>
      </c>
      <c r="T390" s="3">
        <f t="shared" si="43"/>
        <v>37.75</v>
      </c>
      <c r="U390" s="3">
        <f t="shared" si="44"/>
        <v>37.75</v>
      </c>
    </row>
    <row r="391" spans="1:21" x14ac:dyDescent="0.35">
      <c r="A391" s="3">
        <f>[1]UTI!A391</f>
        <v>365762</v>
      </c>
      <c r="B391" s="4" t="str">
        <f>[1]UTI!B391</f>
        <v>AVON OAKS NURSING HOME</v>
      </c>
      <c r="C391" s="3">
        <f>[1]move!Y391</f>
        <v>75</v>
      </c>
      <c r="D391" s="3">
        <f>[1]UTI!Y391</f>
        <v>100</v>
      </c>
      <c r="E391" s="3">
        <f>[1]cath!Y391</f>
        <v>100</v>
      </c>
      <c r="F391" s="3">
        <f>[1]PU!Y391</f>
        <v>20</v>
      </c>
      <c r="G391" s="3">
        <f>[1]falls!Y391</f>
        <v>60</v>
      </c>
      <c r="H391" s="3">
        <f>[1]AP!Y391</f>
        <v>60</v>
      </c>
      <c r="I391" s="3">
        <f>[1]ADL!Y391</f>
        <v>45</v>
      </c>
      <c r="J391" s="3">
        <f>VLOOKUP(A391,[2]ohio!$A$2:$G$929,6,FALSE)</f>
        <v>80</v>
      </c>
      <c r="K391" s="3">
        <f t="shared" si="39"/>
        <v>75</v>
      </c>
      <c r="L391" s="3">
        <f t="shared" si="41"/>
        <v>100</v>
      </c>
      <c r="M391" s="3">
        <f t="shared" si="41"/>
        <v>100</v>
      </c>
      <c r="N391" s="3">
        <f t="shared" si="41"/>
        <v>0</v>
      </c>
      <c r="O391" s="3">
        <f t="shared" si="41"/>
        <v>60</v>
      </c>
      <c r="P391" s="3">
        <f t="shared" si="40"/>
        <v>60</v>
      </c>
      <c r="Q391" s="3">
        <f t="shared" si="40"/>
        <v>45</v>
      </c>
      <c r="R391" s="3">
        <f>VLOOKUP(A391,[2]ohio!$A$2:$G$929,7,FALSE)</f>
        <v>80</v>
      </c>
      <c r="S391" s="3">
        <f t="shared" si="42"/>
        <v>520</v>
      </c>
      <c r="T391" s="3">
        <f t="shared" si="43"/>
        <v>26</v>
      </c>
      <c r="U391" s="3">
        <f t="shared" si="44"/>
        <v>26</v>
      </c>
    </row>
    <row r="392" spans="1:21" x14ac:dyDescent="0.35">
      <c r="A392" s="3">
        <f>[1]UTI!A392</f>
        <v>365763</v>
      </c>
      <c r="B392" s="4" t="str">
        <f>[1]UTI!B392</f>
        <v>ARBORS AT MIFFLIN</v>
      </c>
      <c r="C392" s="3">
        <f>[1]move!Y392</f>
        <v>135</v>
      </c>
      <c r="D392" s="3">
        <f>[1]UTI!Y392</f>
        <v>100</v>
      </c>
      <c r="E392" s="3">
        <f>[1]cath!Y392</f>
        <v>100</v>
      </c>
      <c r="F392" s="3">
        <f>[1]PU!Y392</f>
        <v>80</v>
      </c>
      <c r="G392" s="3">
        <f>[1]falls!Y392</f>
        <v>60</v>
      </c>
      <c r="H392" s="3">
        <f>[1]AP!Y392</f>
        <v>60</v>
      </c>
      <c r="I392" s="3">
        <f>[1]ADL!Y392</f>
        <v>150</v>
      </c>
      <c r="J392" s="3">
        <f>VLOOKUP(A392,[2]ohio!$A$2:$G$929,6,FALSE)</f>
        <v>40</v>
      </c>
      <c r="K392" s="3">
        <f t="shared" si="39"/>
        <v>135</v>
      </c>
      <c r="L392" s="3">
        <f t="shared" si="41"/>
        <v>100</v>
      </c>
      <c r="M392" s="3">
        <f t="shared" si="41"/>
        <v>100</v>
      </c>
      <c r="N392" s="3">
        <f t="shared" si="41"/>
        <v>80</v>
      </c>
      <c r="O392" s="3">
        <f t="shared" si="41"/>
        <v>60</v>
      </c>
      <c r="P392" s="3">
        <f t="shared" si="40"/>
        <v>60</v>
      </c>
      <c r="Q392" s="3">
        <f t="shared" si="40"/>
        <v>150</v>
      </c>
      <c r="R392" s="3">
        <f>VLOOKUP(A392,[2]ohio!$A$2:$G$929,7,FALSE)</f>
        <v>40</v>
      </c>
      <c r="S392" s="3">
        <f t="shared" si="42"/>
        <v>725</v>
      </c>
      <c r="T392" s="3">
        <f t="shared" si="43"/>
        <v>36.25</v>
      </c>
      <c r="U392" s="3">
        <f t="shared" si="44"/>
        <v>36.25</v>
      </c>
    </row>
    <row r="393" spans="1:21" x14ac:dyDescent="0.35">
      <c r="A393" s="3">
        <f>[1]UTI!A393</f>
        <v>365764</v>
      </c>
      <c r="B393" s="4" t="str">
        <f>[1]UTI!B393</f>
        <v>CENTERVILLE HEALTH AND REHAB</v>
      </c>
      <c r="C393" s="3">
        <f>[1]move!Y393</f>
        <v>150</v>
      </c>
      <c r="D393" s="3">
        <f>[1]UTI!Y393</f>
        <v>100</v>
      </c>
      <c r="E393" s="3">
        <f>[1]cath!Y393</f>
        <v>100</v>
      </c>
      <c r="F393" s="3">
        <f>[1]PU!Y393</f>
        <v>60</v>
      </c>
      <c r="G393" s="3">
        <f>[1]falls!Y393</f>
        <v>40</v>
      </c>
      <c r="H393" s="3">
        <f>[1]AP!Y393</f>
        <v>0</v>
      </c>
      <c r="I393" s="3">
        <f>[1]ADL!Y393</f>
        <v>150</v>
      </c>
      <c r="J393" s="3">
        <f>VLOOKUP(A393,[2]ohio!$A$2:$G$929,6,FALSE)</f>
        <v>40</v>
      </c>
      <c r="K393" s="3">
        <f t="shared" si="39"/>
        <v>150</v>
      </c>
      <c r="L393" s="3">
        <f t="shared" si="41"/>
        <v>100</v>
      </c>
      <c r="M393" s="3">
        <f t="shared" si="41"/>
        <v>100</v>
      </c>
      <c r="N393" s="3">
        <f t="shared" si="41"/>
        <v>60</v>
      </c>
      <c r="O393" s="3">
        <f t="shared" si="41"/>
        <v>40</v>
      </c>
      <c r="P393" s="3">
        <f t="shared" si="40"/>
        <v>0</v>
      </c>
      <c r="Q393" s="3">
        <f t="shared" si="40"/>
        <v>150</v>
      </c>
      <c r="R393" s="3">
        <f>VLOOKUP(A393,[2]ohio!$A$2:$G$929,7,FALSE)</f>
        <v>40</v>
      </c>
      <c r="S393" s="3">
        <f t="shared" si="42"/>
        <v>640</v>
      </c>
      <c r="T393" s="3">
        <f t="shared" si="43"/>
        <v>32</v>
      </c>
      <c r="U393" s="3">
        <f t="shared" si="44"/>
        <v>32</v>
      </c>
    </row>
    <row r="394" spans="1:21" x14ac:dyDescent="0.35">
      <c r="A394" s="3">
        <f>[1]UTI!A394</f>
        <v>365766</v>
      </c>
      <c r="B394" s="4" t="str">
        <f>[1]UTI!B394</f>
        <v>PARKSIDE HEALTH CARE CENTER</v>
      </c>
      <c r="C394" s="3">
        <f>[1]move!Y394</f>
        <v>150</v>
      </c>
      <c r="D394" s="3">
        <f>[1]UTI!Y394</f>
        <v>100</v>
      </c>
      <c r="E394" s="3">
        <f>[1]cath!Y394</f>
        <v>80</v>
      </c>
      <c r="F394" s="3">
        <f>[1]PU!Y394</f>
        <v>60</v>
      </c>
      <c r="G394" s="3">
        <f>[1]falls!Y394</f>
        <v>80</v>
      </c>
      <c r="H394" s="3">
        <f>[1]AP!Y394</f>
        <v>150</v>
      </c>
      <c r="I394" s="3">
        <f>[1]ADL!Y394</f>
        <v>120</v>
      </c>
      <c r="J394" s="3">
        <f>VLOOKUP(A394,[2]ohio!$A$2:$G$929,6,FALSE)</f>
        <v>60</v>
      </c>
      <c r="K394" s="3">
        <f t="shared" si="39"/>
        <v>150</v>
      </c>
      <c r="L394" s="3">
        <f t="shared" si="41"/>
        <v>100</v>
      </c>
      <c r="M394" s="3">
        <f t="shared" si="41"/>
        <v>80</v>
      </c>
      <c r="N394" s="3">
        <f t="shared" si="41"/>
        <v>60</v>
      </c>
      <c r="O394" s="3">
        <f t="shared" si="41"/>
        <v>80</v>
      </c>
      <c r="P394" s="3">
        <f t="shared" si="40"/>
        <v>150</v>
      </c>
      <c r="Q394" s="3">
        <f t="shared" si="40"/>
        <v>120</v>
      </c>
      <c r="R394" s="3">
        <f>VLOOKUP(A394,[2]ohio!$A$2:$G$929,7,FALSE)</f>
        <v>60</v>
      </c>
      <c r="S394" s="3">
        <f t="shared" si="42"/>
        <v>800</v>
      </c>
      <c r="T394" s="3">
        <f t="shared" si="43"/>
        <v>40</v>
      </c>
      <c r="U394" s="3">
        <f t="shared" si="44"/>
        <v>40</v>
      </c>
    </row>
    <row r="395" spans="1:21" x14ac:dyDescent="0.35">
      <c r="A395" s="3">
        <f>[1]UTI!A395</f>
        <v>365768</v>
      </c>
      <c r="B395" s="4" t="str">
        <f>[1]UTI!B395</f>
        <v>LOGAN ACRES</v>
      </c>
      <c r="C395" s="3">
        <f>[1]move!Y395</f>
        <v>90</v>
      </c>
      <c r="D395" s="3">
        <f>[1]UTI!Y395</f>
        <v>80</v>
      </c>
      <c r="E395" s="3">
        <f>[1]cath!Y395</f>
        <v>80</v>
      </c>
      <c r="F395" s="3">
        <f>[1]PU!Y395</f>
        <v>100</v>
      </c>
      <c r="G395" s="3">
        <f>[1]falls!Y395</f>
        <v>60</v>
      </c>
      <c r="H395" s="3">
        <f>[1]AP!Y395</f>
        <v>60</v>
      </c>
      <c r="I395" s="3">
        <f>[1]ADL!Y395</f>
        <v>75</v>
      </c>
      <c r="J395" s="3">
        <f>VLOOKUP(A395,[2]ohio!$A$2:$G$929,6,FALSE)</f>
        <v>80</v>
      </c>
      <c r="K395" s="3">
        <f t="shared" si="39"/>
        <v>90</v>
      </c>
      <c r="L395" s="3">
        <f t="shared" si="41"/>
        <v>80</v>
      </c>
      <c r="M395" s="3">
        <f t="shared" si="41"/>
        <v>80</v>
      </c>
      <c r="N395" s="3">
        <f t="shared" si="41"/>
        <v>100</v>
      </c>
      <c r="O395" s="3">
        <f t="shared" si="41"/>
        <v>60</v>
      </c>
      <c r="P395" s="3">
        <f t="shared" si="40"/>
        <v>60</v>
      </c>
      <c r="Q395" s="3">
        <f t="shared" si="40"/>
        <v>75</v>
      </c>
      <c r="R395" s="3">
        <f>VLOOKUP(A395,[2]ohio!$A$2:$G$929,7,FALSE)</f>
        <v>80</v>
      </c>
      <c r="S395" s="3">
        <f t="shared" si="42"/>
        <v>625</v>
      </c>
      <c r="T395" s="3">
        <f t="shared" si="43"/>
        <v>31.25</v>
      </c>
      <c r="U395" s="3">
        <f t="shared" si="44"/>
        <v>31.25</v>
      </c>
    </row>
    <row r="396" spans="1:21" x14ac:dyDescent="0.35">
      <c r="A396" s="3">
        <f>[1]UTI!A396</f>
        <v>365769</v>
      </c>
      <c r="B396" s="4" t="str">
        <f>[1]UTI!B396</f>
        <v>WILLOWS AT WILLARD THE</v>
      </c>
      <c r="C396" s="3">
        <f>[1]move!Y396</f>
        <v>150</v>
      </c>
      <c r="D396" s="3">
        <f>[1]UTI!Y396</f>
        <v>100</v>
      </c>
      <c r="E396" s="3">
        <f>[1]cath!Y396</f>
        <v>100</v>
      </c>
      <c r="F396" s="3">
        <f>[1]PU!Y396</f>
        <v>100</v>
      </c>
      <c r="G396" s="3">
        <f>[1]falls!Y396</f>
        <v>60</v>
      </c>
      <c r="H396" s="3">
        <f>[1]AP!Y396</f>
        <v>90</v>
      </c>
      <c r="I396" s="3">
        <f>[1]ADL!Y396</f>
        <v>150</v>
      </c>
      <c r="J396" s="3">
        <f>VLOOKUP(A396,[2]ohio!$A$2:$G$929,6,FALSE)</f>
        <v>40</v>
      </c>
      <c r="K396" s="3">
        <f t="shared" si="39"/>
        <v>150</v>
      </c>
      <c r="L396" s="3">
        <f t="shared" si="41"/>
        <v>100</v>
      </c>
      <c r="M396" s="3">
        <f t="shared" si="41"/>
        <v>100</v>
      </c>
      <c r="N396" s="3">
        <f t="shared" si="41"/>
        <v>100</v>
      </c>
      <c r="O396" s="3">
        <f t="shared" si="41"/>
        <v>60</v>
      </c>
      <c r="P396" s="3">
        <f t="shared" si="40"/>
        <v>90</v>
      </c>
      <c r="Q396" s="3">
        <f t="shared" si="40"/>
        <v>150</v>
      </c>
      <c r="R396" s="3">
        <f>VLOOKUP(A396,[2]ohio!$A$2:$G$929,7,FALSE)</f>
        <v>40</v>
      </c>
      <c r="S396" s="3">
        <f t="shared" si="42"/>
        <v>790</v>
      </c>
      <c r="T396" s="3">
        <f t="shared" si="43"/>
        <v>39.5</v>
      </c>
      <c r="U396" s="3">
        <f t="shared" si="44"/>
        <v>39.5</v>
      </c>
    </row>
    <row r="397" spans="1:21" x14ac:dyDescent="0.35">
      <c r="A397" s="3">
        <f>[1]UTI!A397</f>
        <v>365770</v>
      </c>
      <c r="B397" s="4" t="str">
        <f>[1]UTI!B397</f>
        <v>EMBASSY OF CAMBRIDGE</v>
      </c>
      <c r="C397" s="3">
        <f>[1]move!Y397</f>
        <v>120</v>
      </c>
      <c r="D397" s="3">
        <f>[1]UTI!Y397</f>
        <v>60</v>
      </c>
      <c r="E397" s="3">
        <f>[1]cath!Y397</f>
        <v>100</v>
      </c>
      <c r="F397" s="3">
        <f>[1]PU!Y397</f>
        <v>80</v>
      </c>
      <c r="G397" s="3">
        <f>[1]falls!Y397</f>
        <v>40</v>
      </c>
      <c r="H397" s="3">
        <f>[1]AP!Y397</f>
        <v>135</v>
      </c>
      <c r="I397" s="3">
        <f>[1]ADL!Y397</f>
        <v>120</v>
      </c>
      <c r="J397" s="3">
        <f>VLOOKUP(A397,[2]ohio!$A$2:$G$929,6,FALSE)</f>
        <v>40</v>
      </c>
      <c r="K397" s="3">
        <f t="shared" si="39"/>
        <v>120</v>
      </c>
      <c r="L397" s="3">
        <f t="shared" si="41"/>
        <v>60</v>
      </c>
      <c r="M397" s="3">
        <f t="shared" si="41"/>
        <v>100</v>
      </c>
      <c r="N397" s="3">
        <f t="shared" si="41"/>
        <v>80</v>
      </c>
      <c r="O397" s="3">
        <f t="shared" si="41"/>
        <v>40</v>
      </c>
      <c r="P397" s="3">
        <f t="shared" si="40"/>
        <v>135</v>
      </c>
      <c r="Q397" s="3">
        <f t="shared" si="40"/>
        <v>120</v>
      </c>
      <c r="R397" s="3">
        <f>VLOOKUP(A397,[2]ohio!$A$2:$G$929,7,FALSE)</f>
        <v>40</v>
      </c>
      <c r="S397" s="3">
        <f t="shared" si="42"/>
        <v>695</v>
      </c>
      <c r="T397" s="3">
        <f t="shared" si="43"/>
        <v>34.75</v>
      </c>
      <c r="U397" s="3">
        <f t="shared" si="44"/>
        <v>34.75</v>
      </c>
    </row>
    <row r="398" spans="1:21" x14ac:dyDescent="0.35">
      <c r="A398" s="3">
        <f>[1]UTI!A398</f>
        <v>365771</v>
      </c>
      <c r="B398" s="4" t="str">
        <f>[1]UTI!B398</f>
        <v>COPLEY HEALTH CENTER</v>
      </c>
      <c r="C398" s="3">
        <f>[1]move!Y398</f>
        <v>120</v>
      </c>
      <c r="D398" s="3">
        <f>[1]UTI!Y398</f>
        <v>100</v>
      </c>
      <c r="E398" s="3">
        <f>[1]cath!Y398</f>
        <v>100</v>
      </c>
      <c r="F398" s="3">
        <f>[1]PU!Y398</f>
        <v>40</v>
      </c>
      <c r="G398" s="3">
        <f>[1]falls!Y398</f>
        <v>100</v>
      </c>
      <c r="H398" s="3">
        <f>[1]AP!Y398</f>
        <v>120</v>
      </c>
      <c r="I398" s="3">
        <f>[1]ADL!Y398</f>
        <v>135</v>
      </c>
      <c r="J398" s="3">
        <f>VLOOKUP(A398,[2]ohio!$A$2:$G$929,6,FALSE)</f>
        <v>40</v>
      </c>
      <c r="K398" s="3">
        <f t="shared" si="39"/>
        <v>120</v>
      </c>
      <c r="L398" s="3">
        <f t="shared" si="41"/>
        <v>100</v>
      </c>
      <c r="M398" s="3">
        <f t="shared" si="41"/>
        <v>100</v>
      </c>
      <c r="N398" s="3">
        <f t="shared" si="41"/>
        <v>40</v>
      </c>
      <c r="O398" s="3">
        <f t="shared" si="41"/>
        <v>100</v>
      </c>
      <c r="P398" s="3">
        <f t="shared" si="40"/>
        <v>120</v>
      </c>
      <c r="Q398" s="3">
        <f t="shared" si="40"/>
        <v>135</v>
      </c>
      <c r="R398" s="3">
        <f>VLOOKUP(A398,[2]ohio!$A$2:$G$929,7,FALSE)</f>
        <v>40</v>
      </c>
      <c r="S398" s="3">
        <f t="shared" si="42"/>
        <v>755</v>
      </c>
      <c r="T398" s="3">
        <f t="shared" si="43"/>
        <v>37.75</v>
      </c>
      <c r="U398" s="3">
        <f t="shared" si="44"/>
        <v>37.75</v>
      </c>
    </row>
    <row r="399" spans="1:21" x14ac:dyDescent="0.35">
      <c r="A399" s="3">
        <f>[1]UTI!A399</f>
        <v>365772</v>
      </c>
      <c r="B399" s="4" t="str">
        <f>[1]UTI!B399</f>
        <v>EASTGATE HEALTH CARE CENTER</v>
      </c>
      <c r="C399" s="3">
        <f>[1]move!Y399</f>
        <v>150</v>
      </c>
      <c r="D399" s="3">
        <f>[1]UTI!Y399</f>
        <v>100</v>
      </c>
      <c r="E399" s="3">
        <f>[1]cath!Y399</f>
        <v>100</v>
      </c>
      <c r="F399" s="3">
        <f>[1]PU!Y399</f>
        <v>100</v>
      </c>
      <c r="G399" s="3">
        <f>[1]falls!Y399</f>
        <v>80</v>
      </c>
      <c r="H399" s="3">
        <f>[1]AP!Y399</f>
        <v>150</v>
      </c>
      <c r="I399" s="3">
        <f>[1]ADL!Y399</f>
        <v>135</v>
      </c>
      <c r="J399" s="3">
        <f>VLOOKUP(A399,[2]ohio!$A$2:$G$929,6,FALSE)</f>
        <v>60</v>
      </c>
      <c r="K399" s="3">
        <f t="shared" si="39"/>
        <v>150</v>
      </c>
      <c r="L399" s="3">
        <f t="shared" si="41"/>
        <v>100</v>
      </c>
      <c r="M399" s="3">
        <f t="shared" si="41"/>
        <v>100</v>
      </c>
      <c r="N399" s="3">
        <f t="shared" si="41"/>
        <v>100</v>
      </c>
      <c r="O399" s="3">
        <f t="shared" si="41"/>
        <v>80</v>
      </c>
      <c r="P399" s="3">
        <f t="shared" si="40"/>
        <v>150</v>
      </c>
      <c r="Q399" s="3">
        <f t="shared" si="40"/>
        <v>135</v>
      </c>
      <c r="R399" s="3">
        <f>VLOOKUP(A399,[2]ohio!$A$2:$G$929,7,FALSE)</f>
        <v>60</v>
      </c>
      <c r="S399" s="3">
        <f t="shared" si="42"/>
        <v>875</v>
      </c>
      <c r="T399" s="3">
        <f t="shared" si="43"/>
        <v>43.75</v>
      </c>
      <c r="U399" s="3">
        <f t="shared" si="44"/>
        <v>43.75</v>
      </c>
    </row>
    <row r="400" spans="1:21" x14ac:dyDescent="0.35">
      <c r="A400" s="3">
        <f>[1]UTI!A400</f>
        <v>365773</v>
      </c>
      <c r="B400" s="4" t="str">
        <f>[1]UTI!B400</f>
        <v>THE LAURELS OF KETTERING</v>
      </c>
      <c r="C400" s="3">
        <f>[1]move!Y400</f>
        <v>15</v>
      </c>
      <c r="D400" s="3">
        <f>[1]UTI!Y400</f>
        <v>100</v>
      </c>
      <c r="E400" s="3">
        <f>[1]cath!Y400</f>
        <v>100</v>
      </c>
      <c r="F400" s="3">
        <f>[1]PU!Y400</f>
        <v>100</v>
      </c>
      <c r="G400" s="3">
        <f>[1]falls!Y400</f>
        <v>80</v>
      </c>
      <c r="H400" s="3">
        <f>[1]AP!Y400</f>
        <v>90</v>
      </c>
      <c r="I400" s="3">
        <f>[1]ADL!Y400</f>
        <v>30</v>
      </c>
      <c r="J400" s="3">
        <f>VLOOKUP(A400,[2]ohio!$A$2:$G$929,6,FALSE)</f>
        <v>40</v>
      </c>
      <c r="K400" s="3">
        <f t="shared" si="39"/>
        <v>0</v>
      </c>
      <c r="L400" s="3">
        <f t="shared" si="41"/>
        <v>100</v>
      </c>
      <c r="M400" s="3">
        <f t="shared" si="41"/>
        <v>100</v>
      </c>
      <c r="N400" s="3">
        <f t="shared" si="41"/>
        <v>100</v>
      </c>
      <c r="O400" s="3">
        <f t="shared" si="41"/>
        <v>80</v>
      </c>
      <c r="P400" s="3">
        <f t="shared" si="40"/>
        <v>90</v>
      </c>
      <c r="Q400" s="3">
        <f t="shared" si="40"/>
        <v>30</v>
      </c>
      <c r="R400" s="3">
        <f>VLOOKUP(A400,[2]ohio!$A$2:$G$929,7,FALSE)</f>
        <v>40</v>
      </c>
      <c r="S400" s="3">
        <f t="shared" si="42"/>
        <v>540</v>
      </c>
      <c r="T400" s="3">
        <f t="shared" si="43"/>
        <v>27</v>
      </c>
      <c r="U400" s="3">
        <f t="shared" si="44"/>
        <v>27</v>
      </c>
    </row>
    <row r="401" spans="1:21" x14ac:dyDescent="0.35">
      <c r="A401" s="3">
        <f>[1]UTI!A401</f>
        <v>365774</v>
      </c>
      <c r="B401" s="4" t="str">
        <f>[1]UTI!B401</f>
        <v>MEDINA BSD OPCO LLC</v>
      </c>
      <c r="C401" s="3">
        <f>[1]move!Y401</f>
        <v>75</v>
      </c>
      <c r="D401" s="3">
        <f>[1]UTI!Y401</f>
        <v>100</v>
      </c>
      <c r="E401" s="3">
        <f>[1]cath!Y401</f>
        <v>100</v>
      </c>
      <c r="F401" s="3">
        <f>[1]PU!Y401</f>
        <v>60</v>
      </c>
      <c r="G401" s="3">
        <f>[1]falls!Y401</f>
        <v>20</v>
      </c>
      <c r="H401" s="3">
        <f>[1]AP!Y401</f>
        <v>90</v>
      </c>
      <c r="I401" s="3">
        <f>[1]ADL!Y401</f>
        <v>15</v>
      </c>
      <c r="J401" s="3">
        <f>VLOOKUP(A401,[2]ohio!$A$2:$G$929,6,FALSE)</f>
        <v>20</v>
      </c>
      <c r="K401" s="3">
        <f t="shared" si="39"/>
        <v>75</v>
      </c>
      <c r="L401" s="3">
        <f t="shared" si="41"/>
        <v>100</v>
      </c>
      <c r="M401" s="3">
        <f t="shared" si="41"/>
        <v>100</v>
      </c>
      <c r="N401" s="3">
        <f t="shared" si="41"/>
        <v>60</v>
      </c>
      <c r="O401" s="3">
        <f t="shared" si="41"/>
        <v>0</v>
      </c>
      <c r="P401" s="3">
        <f t="shared" si="40"/>
        <v>90</v>
      </c>
      <c r="Q401" s="3">
        <f t="shared" si="40"/>
        <v>0</v>
      </c>
      <c r="R401" s="3">
        <f>VLOOKUP(A401,[2]ohio!$A$2:$G$929,7,FALSE)</f>
        <v>0</v>
      </c>
      <c r="S401" s="3">
        <f t="shared" si="42"/>
        <v>425</v>
      </c>
      <c r="T401" s="3">
        <f t="shared" si="43"/>
        <v>21.25</v>
      </c>
      <c r="U401" s="3">
        <f t="shared" si="44"/>
        <v>21.25</v>
      </c>
    </row>
    <row r="402" spans="1:21" x14ac:dyDescent="0.35">
      <c r="A402" s="3">
        <f>[1]UTI!A402</f>
        <v>365776</v>
      </c>
      <c r="B402" s="4" t="str">
        <f>[1]UTI!B402</f>
        <v>COUNTRY VIEW OF SUNBURY</v>
      </c>
      <c r="C402" s="3">
        <f>[1]move!Y402</f>
        <v>150</v>
      </c>
      <c r="D402" s="3">
        <f>[1]UTI!Y402</f>
        <v>80</v>
      </c>
      <c r="E402" s="3">
        <f>[1]cath!Y402</f>
        <v>100</v>
      </c>
      <c r="F402" s="3">
        <f>[1]PU!Y402</f>
        <v>80</v>
      </c>
      <c r="G402" s="3">
        <f>[1]falls!Y402</f>
        <v>60</v>
      </c>
      <c r="H402" s="3">
        <f>[1]AP!Y402</f>
        <v>135</v>
      </c>
      <c r="I402" s="3">
        <f>[1]ADL!Y402</f>
        <v>90</v>
      </c>
      <c r="J402" s="3">
        <f>VLOOKUP(A402,[2]ohio!$A$2:$G$929,6,FALSE)</f>
        <v>40</v>
      </c>
      <c r="K402" s="3">
        <f t="shared" si="39"/>
        <v>150</v>
      </c>
      <c r="L402" s="3">
        <f t="shared" si="41"/>
        <v>80</v>
      </c>
      <c r="M402" s="3">
        <f t="shared" si="41"/>
        <v>100</v>
      </c>
      <c r="N402" s="3">
        <f t="shared" si="41"/>
        <v>80</v>
      </c>
      <c r="O402" s="3">
        <f t="shared" si="41"/>
        <v>60</v>
      </c>
      <c r="P402" s="3">
        <f t="shared" si="40"/>
        <v>135</v>
      </c>
      <c r="Q402" s="3">
        <f t="shared" si="40"/>
        <v>90</v>
      </c>
      <c r="R402" s="3">
        <f>VLOOKUP(A402,[2]ohio!$A$2:$G$929,7,FALSE)</f>
        <v>40</v>
      </c>
      <c r="S402" s="3">
        <f t="shared" si="42"/>
        <v>735</v>
      </c>
      <c r="T402" s="3">
        <f t="shared" si="43"/>
        <v>36.75</v>
      </c>
      <c r="U402" s="3">
        <f t="shared" si="44"/>
        <v>36.75</v>
      </c>
    </row>
    <row r="403" spans="1:21" x14ac:dyDescent="0.35">
      <c r="A403" s="3">
        <f>[1]UTI!A403</f>
        <v>365777</v>
      </c>
      <c r="B403" s="4" t="str">
        <f>[1]UTI!B403</f>
        <v>TRINITY COMMUNITY</v>
      </c>
      <c r="C403" s="3">
        <f>[1]move!Y403</f>
        <v>135</v>
      </c>
      <c r="D403" s="3">
        <f>[1]UTI!Y403</f>
        <v>100</v>
      </c>
      <c r="E403" s="3">
        <f>[1]cath!Y403</f>
        <v>100</v>
      </c>
      <c r="F403" s="3">
        <f>[1]PU!Y403</f>
        <v>80</v>
      </c>
      <c r="G403" s="3">
        <f>[1]falls!Y403</f>
        <v>20</v>
      </c>
      <c r="H403" s="3">
        <f>[1]AP!Y403</f>
        <v>135</v>
      </c>
      <c r="I403" s="3">
        <f>[1]ADL!Y403</f>
        <v>105</v>
      </c>
      <c r="J403" s="3">
        <f>VLOOKUP(A403,[2]ohio!$A$2:$G$929,6,FALSE)</f>
        <v>60</v>
      </c>
      <c r="K403" s="3">
        <f t="shared" si="39"/>
        <v>135</v>
      </c>
      <c r="L403" s="3">
        <f t="shared" si="41"/>
        <v>100</v>
      </c>
      <c r="M403" s="3">
        <f t="shared" si="41"/>
        <v>100</v>
      </c>
      <c r="N403" s="3">
        <f t="shared" si="41"/>
        <v>80</v>
      </c>
      <c r="O403" s="3">
        <f t="shared" si="41"/>
        <v>0</v>
      </c>
      <c r="P403" s="3">
        <f t="shared" si="40"/>
        <v>135</v>
      </c>
      <c r="Q403" s="3">
        <f t="shared" si="40"/>
        <v>105</v>
      </c>
      <c r="R403" s="3">
        <f>VLOOKUP(A403,[2]ohio!$A$2:$G$929,7,FALSE)</f>
        <v>60</v>
      </c>
      <c r="S403" s="3">
        <f t="shared" si="42"/>
        <v>715</v>
      </c>
      <c r="T403" s="3">
        <f t="shared" si="43"/>
        <v>35.75</v>
      </c>
      <c r="U403" s="3">
        <f t="shared" si="44"/>
        <v>35.75</v>
      </c>
    </row>
    <row r="404" spans="1:21" x14ac:dyDescent="0.35">
      <c r="A404" s="3">
        <f>[1]UTI!A404</f>
        <v>365779</v>
      </c>
      <c r="B404" s="4" t="str">
        <f>[1]UTI!B404</f>
        <v>WYANT WOODS HEALTHCARE CENTER</v>
      </c>
      <c r="C404" s="3">
        <f>[1]move!Y404</f>
        <v>150</v>
      </c>
      <c r="D404" s="3">
        <f>[1]UTI!Y404</f>
        <v>100</v>
      </c>
      <c r="E404" s="3">
        <f>[1]cath!Y404</f>
        <v>100</v>
      </c>
      <c r="F404" s="3">
        <f>[1]PU!Y404</f>
        <v>100</v>
      </c>
      <c r="G404" s="3">
        <f>[1]falls!Y404</f>
        <v>80</v>
      </c>
      <c r="H404" s="3">
        <f>[1]AP!Y404</f>
        <v>15</v>
      </c>
      <c r="I404" s="3">
        <f>[1]ADL!Y404</f>
        <v>60</v>
      </c>
      <c r="J404" s="3">
        <f>VLOOKUP(A404,[2]ohio!$A$2:$G$929,6,FALSE)</f>
        <v>40</v>
      </c>
      <c r="K404" s="3">
        <f t="shared" si="39"/>
        <v>150</v>
      </c>
      <c r="L404" s="3">
        <f t="shared" si="41"/>
        <v>100</v>
      </c>
      <c r="M404" s="3">
        <f t="shared" si="41"/>
        <v>100</v>
      </c>
      <c r="N404" s="3">
        <f t="shared" si="41"/>
        <v>100</v>
      </c>
      <c r="O404" s="3">
        <f t="shared" si="41"/>
        <v>80</v>
      </c>
      <c r="P404" s="3">
        <f t="shared" si="40"/>
        <v>0</v>
      </c>
      <c r="Q404" s="3">
        <f t="shared" si="40"/>
        <v>60</v>
      </c>
      <c r="R404" s="3">
        <f>VLOOKUP(A404,[2]ohio!$A$2:$G$929,7,FALSE)</f>
        <v>40</v>
      </c>
      <c r="S404" s="3">
        <f t="shared" si="42"/>
        <v>630</v>
      </c>
      <c r="T404" s="3">
        <f t="shared" si="43"/>
        <v>31.5</v>
      </c>
      <c r="U404" s="3">
        <f t="shared" si="44"/>
        <v>31.5</v>
      </c>
    </row>
    <row r="405" spans="1:21" x14ac:dyDescent="0.35">
      <c r="A405" s="3">
        <f>[1]UTI!A405</f>
        <v>365780</v>
      </c>
      <c r="B405" s="4" t="str">
        <f>[1]UTI!B405</f>
        <v>LEGACY MARIETTA</v>
      </c>
      <c r="C405" s="3">
        <f>[1]move!Y405</f>
        <v>45</v>
      </c>
      <c r="D405" s="3">
        <f>[1]UTI!Y405</f>
        <v>100</v>
      </c>
      <c r="E405" s="3">
        <f>[1]cath!Y405</f>
        <v>100</v>
      </c>
      <c r="F405" s="3">
        <f>[1]PU!Y405</f>
        <v>40</v>
      </c>
      <c r="G405" s="3">
        <f>[1]falls!Y405</f>
        <v>80</v>
      </c>
      <c r="H405" s="3">
        <f>[1]AP!Y405</f>
        <v>150</v>
      </c>
      <c r="I405" s="3">
        <f>[1]ADL!Y405</f>
        <v>75</v>
      </c>
      <c r="J405" s="3">
        <f>VLOOKUP(A405,[2]ohio!$A$2:$G$929,6,FALSE)</f>
        <v>40</v>
      </c>
      <c r="K405" s="3">
        <f t="shared" si="39"/>
        <v>45</v>
      </c>
      <c r="L405" s="3">
        <f t="shared" si="41"/>
        <v>100</v>
      </c>
      <c r="M405" s="3">
        <f t="shared" si="41"/>
        <v>100</v>
      </c>
      <c r="N405" s="3">
        <f t="shared" si="41"/>
        <v>40</v>
      </c>
      <c r="O405" s="3">
        <f t="shared" si="41"/>
        <v>80</v>
      </c>
      <c r="P405" s="3">
        <f t="shared" si="40"/>
        <v>150</v>
      </c>
      <c r="Q405" s="3">
        <f t="shared" si="40"/>
        <v>75</v>
      </c>
      <c r="R405" s="3">
        <f>VLOOKUP(A405,[2]ohio!$A$2:$G$929,7,FALSE)</f>
        <v>40</v>
      </c>
      <c r="S405" s="3">
        <f t="shared" si="42"/>
        <v>630</v>
      </c>
      <c r="T405" s="3">
        <f t="shared" si="43"/>
        <v>31.5</v>
      </c>
      <c r="U405" s="3">
        <f t="shared" si="44"/>
        <v>31.5</v>
      </c>
    </row>
    <row r="406" spans="1:21" x14ac:dyDescent="0.35">
      <c r="A406" s="3">
        <f>[1]UTI!A406</f>
        <v>365783</v>
      </c>
      <c r="B406" s="4" t="str">
        <f>[1]UTI!B406</f>
        <v>AVENTURA AT ASSUMPTION VILLAGE</v>
      </c>
      <c r="C406" s="3">
        <f>[1]move!Y406</f>
        <v>135</v>
      </c>
      <c r="D406" s="3">
        <f>[1]UTI!Y406</f>
        <v>80</v>
      </c>
      <c r="E406" s="3">
        <f>[1]cath!Y406</f>
        <v>100</v>
      </c>
      <c r="F406" s="3">
        <f>[1]PU!Y406</f>
        <v>60</v>
      </c>
      <c r="G406" s="3">
        <f>[1]falls!Y406</f>
        <v>80</v>
      </c>
      <c r="H406" s="3">
        <f>[1]AP!Y406</f>
        <v>45</v>
      </c>
      <c r="I406" s="3">
        <f>[1]ADL!Y406</f>
        <v>45</v>
      </c>
      <c r="J406" s="3">
        <f>VLOOKUP(A406,[2]ohio!$A$2:$G$929,6,FALSE)</f>
        <v>60</v>
      </c>
      <c r="K406" s="3">
        <f t="shared" si="39"/>
        <v>135</v>
      </c>
      <c r="L406" s="3">
        <f t="shared" si="41"/>
        <v>80</v>
      </c>
      <c r="M406" s="3">
        <f t="shared" si="41"/>
        <v>100</v>
      </c>
      <c r="N406" s="3">
        <f t="shared" si="41"/>
        <v>60</v>
      </c>
      <c r="O406" s="3">
        <f t="shared" si="41"/>
        <v>80</v>
      </c>
      <c r="P406" s="3">
        <f t="shared" si="40"/>
        <v>45</v>
      </c>
      <c r="Q406" s="3">
        <f t="shared" si="40"/>
        <v>45</v>
      </c>
      <c r="R406" s="3">
        <f>VLOOKUP(A406,[2]ohio!$A$2:$G$929,7,FALSE)</f>
        <v>60</v>
      </c>
      <c r="S406" s="3">
        <f t="shared" si="42"/>
        <v>605</v>
      </c>
      <c r="T406" s="3">
        <f t="shared" si="43"/>
        <v>30.25</v>
      </c>
      <c r="U406" s="3">
        <f t="shared" si="44"/>
        <v>30.25</v>
      </c>
    </row>
    <row r="407" spans="1:21" x14ac:dyDescent="0.35">
      <c r="A407" s="3">
        <f>[1]UTI!A407</f>
        <v>365784</v>
      </c>
      <c r="B407" s="4" t="str">
        <f>[1]UTI!B407</f>
        <v>WASHINGTON SQUARE HEALTHCARE CENTER</v>
      </c>
      <c r="C407" s="3">
        <f>[1]move!Y407</f>
        <v>150</v>
      </c>
      <c r="D407" s="3">
        <f>[1]UTI!Y407</f>
        <v>100</v>
      </c>
      <c r="E407" s="3">
        <f>[1]cath!Y407</f>
        <v>100</v>
      </c>
      <c r="F407" s="3">
        <f>[1]PU!Y407</f>
        <v>40</v>
      </c>
      <c r="G407" s="3">
        <f>[1]falls!Y407</f>
        <v>100</v>
      </c>
      <c r="H407" s="3">
        <f>[1]AP!Y407</f>
        <v>150</v>
      </c>
      <c r="I407" s="3">
        <f>[1]ADL!Y407</f>
        <v>150</v>
      </c>
      <c r="J407" s="3">
        <f>VLOOKUP(A407,[2]ohio!$A$2:$G$929,6,FALSE)</f>
        <v>20</v>
      </c>
      <c r="K407" s="3">
        <f t="shared" si="39"/>
        <v>150</v>
      </c>
      <c r="L407" s="3">
        <f t="shared" si="41"/>
        <v>100</v>
      </c>
      <c r="M407" s="3">
        <f t="shared" si="41"/>
        <v>100</v>
      </c>
      <c r="N407" s="3">
        <f t="shared" si="41"/>
        <v>40</v>
      </c>
      <c r="O407" s="3">
        <f t="shared" si="41"/>
        <v>100</v>
      </c>
      <c r="P407" s="3">
        <f t="shared" si="40"/>
        <v>150</v>
      </c>
      <c r="Q407" s="3">
        <f t="shared" si="40"/>
        <v>150</v>
      </c>
      <c r="R407" s="3">
        <f>VLOOKUP(A407,[2]ohio!$A$2:$G$929,7,FALSE)</f>
        <v>0</v>
      </c>
      <c r="S407" s="3">
        <f t="shared" si="42"/>
        <v>790</v>
      </c>
      <c r="T407" s="3">
        <f t="shared" si="43"/>
        <v>39.5</v>
      </c>
      <c r="U407" s="3">
        <f t="shared" si="44"/>
        <v>39.5</v>
      </c>
    </row>
    <row r="408" spans="1:21" x14ac:dyDescent="0.35">
      <c r="A408" s="3">
        <f>[1]UTI!A408</f>
        <v>365785</v>
      </c>
      <c r="B408" s="4" t="str">
        <f>[1]UTI!B408</f>
        <v>WILLOWOOD CARE CENTER OF BRUNSWICK</v>
      </c>
      <c r="C408" s="3">
        <f>[1]move!Y408</f>
        <v>75</v>
      </c>
      <c r="D408" s="3">
        <f>[1]UTI!Y408</f>
        <v>40</v>
      </c>
      <c r="E408" s="3">
        <f>[1]cath!Y408</f>
        <v>100</v>
      </c>
      <c r="F408" s="3">
        <f>[1]PU!Y408</f>
        <v>80</v>
      </c>
      <c r="G408" s="3">
        <f>[1]falls!Y408</f>
        <v>80</v>
      </c>
      <c r="H408" s="3">
        <f>[1]AP!Y408</f>
        <v>135</v>
      </c>
      <c r="I408" s="3">
        <f>[1]ADL!Y408</f>
        <v>75</v>
      </c>
      <c r="J408" s="3">
        <f>VLOOKUP(A408,[2]ohio!$A$2:$G$929,6,FALSE)</f>
        <v>40</v>
      </c>
      <c r="K408" s="3">
        <f t="shared" si="39"/>
        <v>75</v>
      </c>
      <c r="L408" s="3">
        <f t="shared" si="41"/>
        <v>40</v>
      </c>
      <c r="M408" s="3">
        <f t="shared" si="41"/>
        <v>100</v>
      </c>
      <c r="N408" s="3">
        <f t="shared" si="41"/>
        <v>80</v>
      </c>
      <c r="O408" s="3">
        <f t="shared" si="41"/>
        <v>80</v>
      </c>
      <c r="P408" s="3">
        <f t="shared" si="40"/>
        <v>135</v>
      </c>
      <c r="Q408" s="3">
        <f t="shared" si="40"/>
        <v>75</v>
      </c>
      <c r="R408" s="3">
        <f>VLOOKUP(A408,[2]ohio!$A$2:$G$929,7,FALSE)</f>
        <v>40</v>
      </c>
      <c r="S408" s="3">
        <f t="shared" si="42"/>
        <v>625</v>
      </c>
      <c r="T408" s="3">
        <f t="shared" si="43"/>
        <v>31.25</v>
      </c>
      <c r="U408" s="3">
        <f t="shared" si="44"/>
        <v>31.25</v>
      </c>
    </row>
    <row r="409" spans="1:21" x14ac:dyDescent="0.35">
      <c r="A409" s="3">
        <f>[1]UTI!A409</f>
        <v>365786</v>
      </c>
      <c r="B409" s="4" t="str">
        <f>[1]UTI!B409</f>
        <v>VILLA GEORGETOWN REHABILITATION AND HEALTHCARE CEN</v>
      </c>
      <c r="C409" s="3">
        <f>[1]move!Y409</f>
        <v>150</v>
      </c>
      <c r="D409" s="3">
        <f>[1]UTI!Y409</f>
        <v>100</v>
      </c>
      <c r="E409" s="3">
        <f>[1]cath!Y409</f>
        <v>100</v>
      </c>
      <c r="F409" s="3">
        <f>[1]PU!Y409</f>
        <v>60</v>
      </c>
      <c r="G409" s="3">
        <f>[1]falls!Y409</f>
        <v>60</v>
      </c>
      <c r="H409" s="3">
        <f>[1]AP!Y409</f>
        <v>120</v>
      </c>
      <c r="I409" s="3">
        <f>[1]ADL!Y409</f>
        <v>150</v>
      </c>
      <c r="J409" s="3">
        <f>VLOOKUP(A409,[2]ohio!$A$2:$G$929,6,FALSE)</f>
        <v>20</v>
      </c>
      <c r="K409" s="3">
        <f t="shared" si="39"/>
        <v>150</v>
      </c>
      <c r="L409" s="3">
        <f t="shared" si="41"/>
        <v>100</v>
      </c>
      <c r="M409" s="3">
        <f t="shared" si="41"/>
        <v>100</v>
      </c>
      <c r="N409" s="3">
        <f t="shared" si="41"/>
        <v>60</v>
      </c>
      <c r="O409" s="3">
        <f t="shared" si="41"/>
        <v>60</v>
      </c>
      <c r="P409" s="3">
        <f t="shared" si="40"/>
        <v>120</v>
      </c>
      <c r="Q409" s="3">
        <f t="shared" si="40"/>
        <v>150</v>
      </c>
      <c r="R409" s="3">
        <f>VLOOKUP(A409,[2]ohio!$A$2:$G$929,7,FALSE)</f>
        <v>0</v>
      </c>
      <c r="S409" s="3">
        <f t="shared" si="42"/>
        <v>740</v>
      </c>
      <c r="T409" s="3">
        <f t="shared" si="43"/>
        <v>37</v>
      </c>
      <c r="U409" s="3">
        <f t="shared" si="44"/>
        <v>37</v>
      </c>
    </row>
    <row r="410" spans="1:21" x14ac:dyDescent="0.35">
      <c r="A410" s="3">
        <f>[1]UTI!A410</f>
        <v>365789</v>
      </c>
      <c r="B410" s="4" t="str">
        <f>[1]UTI!B410</f>
        <v>SANCTUARY AT WILMINGTON PLACE</v>
      </c>
      <c r="C410" s="3">
        <f>[1]move!Y410</f>
        <v>105</v>
      </c>
      <c r="D410" s="3">
        <f>[1]UTI!Y410</f>
        <v>100</v>
      </c>
      <c r="E410" s="3">
        <f>[1]cath!Y410</f>
        <v>60</v>
      </c>
      <c r="F410" s="3">
        <f>[1]PU!Y410</f>
        <v>100</v>
      </c>
      <c r="G410" s="3">
        <f>[1]falls!Y410</f>
        <v>80</v>
      </c>
      <c r="H410" s="3">
        <f>[1]AP!Y410</f>
        <v>135</v>
      </c>
      <c r="I410" s="3">
        <f>[1]ADL!Y410</f>
        <v>120</v>
      </c>
      <c r="J410" s="3">
        <f>VLOOKUP(A410,[2]ohio!$A$2:$G$929,6,FALSE)</f>
        <v>60</v>
      </c>
      <c r="K410" s="3">
        <f t="shared" si="39"/>
        <v>105</v>
      </c>
      <c r="L410" s="3">
        <f t="shared" si="41"/>
        <v>100</v>
      </c>
      <c r="M410" s="3">
        <f t="shared" si="41"/>
        <v>60</v>
      </c>
      <c r="N410" s="3">
        <f t="shared" si="41"/>
        <v>100</v>
      </c>
      <c r="O410" s="3">
        <f t="shared" si="41"/>
        <v>80</v>
      </c>
      <c r="P410" s="3">
        <f t="shared" si="40"/>
        <v>135</v>
      </c>
      <c r="Q410" s="3">
        <f t="shared" si="40"/>
        <v>120</v>
      </c>
      <c r="R410" s="3">
        <f>VLOOKUP(A410,[2]ohio!$A$2:$G$929,7,FALSE)</f>
        <v>60</v>
      </c>
      <c r="S410" s="3">
        <f t="shared" si="42"/>
        <v>760</v>
      </c>
      <c r="T410" s="3">
        <f t="shared" si="43"/>
        <v>38</v>
      </c>
      <c r="U410" s="3">
        <f t="shared" si="44"/>
        <v>38</v>
      </c>
    </row>
    <row r="411" spans="1:21" x14ac:dyDescent="0.35">
      <c r="A411" s="3">
        <f>[1]UTI!A411</f>
        <v>365791</v>
      </c>
      <c r="B411" s="4" t="str">
        <f>[1]UTI!B411</f>
        <v>SANCTUARY AT  OHIO VALLEY</v>
      </c>
      <c r="C411" s="3">
        <f>[1]move!Y411</f>
        <v>105</v>
      </c>
      <c r="D411" s="3">
        <f>[1]UTI!Y411</f>
        <v>40</v>
      </c>
      <c r="E411" s="3">
        <f>[1]cath!Y411</f>
        <v>80</v>
      </c>
      <c r="F411" s="3">
        <f>[1]PU!Y411</f>
        <v>100</v>
      </c>
      <c r="G411" s="3">
        <f>[1]falls!Y411</f>
        <v>60</v>
      </c>
      <c r="H411" s="3">
        <f>[1]AP!Y411</f>
        <v>90</v>
      </c>
      <c r="I411" s="3">
        <f>[1]ADL!Y411</f>
        <v>45</v>
      </c>
      <c r="J411" s="3">
        <f>VLOOKUP(A411,[2]ohio!$A$2:$G$929,6,FALSE)</f>
        <v>20</v>
      </c>
      <c r="K411" s="3">
        <f t="shared" si="39"/>
        <v>105</v>
      </c>
      <c r="L411" s="3">
        <f t="shared" si="41"/>
        <v>40</v>
      </c>
      <c r="M411" s="3">
        <f t="shared" si="41"/>
        <v>80</v>
      </c>
      <c r="N411" s="3">
        <f t="shared" si="41"/>
        <v>100</v>
      </c>
      <c r="O411" s="3">
        <f t="shared" si="41"/>
        <v>60</v>
      </c>
      <c r="P411" s="3">
        <f t="shared" si="40"/>
        <v>90</v>
      </c>
      <c r="Q411" s="3">
        <f t="shared" si="40"/>
        <v>45</v>
      </c>
      <c r="R411" s="3">
        <f>VLOOKUP(A411,[2]ohio!$A$2:$G$929,7,FALSE)</f>
        <v>0</v>
      </c>
      <c r="S411" s="3">
        <f t="shared" si="42"/>
        <v>520</v>
      </c>
      <c r="T411" s="3">
        <f t="shared" si="43"/>
        <v>26</v>
      </c>
      <c r="U411" s="3">
        <f t="shared" si="44"/>
        <v>26</v>
      </c>
    </row>
    <row r="412" spans="1:21" x14ac:dyDescent="0.35">
      <c r="A412" s="3">
        <f>[1]UTI!A412</f>
        <v>365793</v>
      </c>
      <c r="B412" s="4" t="str">
        <f>[1]UTI!B412</f>
        <v>CROWN CENTER AT LAUREL LAKE</v>
      </c>
      <c r="C412" s="3">
        <f>[1]move!Y412</f>
        <v>75</v>
      </c>
      <c r="D412" s="3">
        <f>[1]UTI!Y412</f>
        <v>20</v>
      </c>
      <c r="E412" s="3">
        <f>[1]cath!Y412</f>
        <v>100</v>
      </c>
      <c r="F412" s="3">
        <f>[1]PU!Y412</f>
        <v>60</v>
      </c>
      <c r="G412" s="3">
        <f>[1]falls!Y412</f>
        <v>20</v>
      </c>
      <c r="H412" s="3">
        <f>[1]AP!Y412</f>
        <v>135</v>
      </c>
      <c r="I412" s="3">
        <f>[1]ADL!Y412</f>
        <v>75</v>
      </c>
      <c r="J412" s="3">
        <f>VLOOKUP(A412,[2]ohio!$A$2:$G$929,6,FALSE)</f>
        <v>20</v>
      </c>
      <c r="K412" s="3">
        <f t="shared" si="39"/>
        <v>75</v>
      </c>
      <c r="L412" s="3">
        <f t="shared" si="41"/>
        <v>0</v>
      </c>
      <c r="M412" s="3">
        <f t="shared" si="41"/>
        <v>100</v>
      </c>
      <c r="N412" s="3">
        <f t="shared" si="41"/>
        <v>60</v>
      </c>
      <c r="O412" s="3">
        <f t="shared" si="41"/>
        <v>0</v>
      </c>
      <c r="P412" s="3">
        <f t="shared" si="40"/>
        <v>135</v>
      </c>
      <c r="Q412" s="3">
        <f t="shared" si="40"/>
        <v>75</v>
      </c>
      <c r="R412" s="3">
        <f>VLOOKUP(A412,[2]ohio!$A$2:$G$929,7,FALSE)</f>
        <v>0</v>
      </c>
      <c r="S412" s="3">
        <f t="shared" si="42"/>
        <v>445</v>
      </c>
      <c r="T412" s="3">
        <f t="shared" si="43"/>
        <v>22.25</v>
      </c>
      <c r="U412" s="3">
        <f t="shared" si="44"/>
        <v>22.25</v>
      </c>
    </row>
    <row r="413" spans="1:21" x14ac:dyDescent="0.35">
      <c r="A413" s="3">
        <f>[1]UTI!A413</f>
        <v>365794</v>
      </c>
      <c r="B413" s="4" t="str">
        <f>[1]UTI!B413</f>
        <v>PATASKALA OAKS CARE CENTER</v>
      </c>
      <c r="C413" s="3">
        <f>[1]move!Y413</f>
        <v>15</v>
      </c>
      <c r="D413" s="3">
        <f>[1]UTI!Y413</f>
        <v>100</v>
      </c>
      <c r="E413" s="3">
        <f>[1]cath!Y413</f>
        <v>100</v>
      </c>
      <c r="F413" s="3">
        <f>[1]PU!Y413</f>
        <v>20</v>
      </c>
      <c r="G413" s="3">
        <f>[1]falls!Y413</f>
        <v>100</v>
      </c>
      <c r="H413" s="3">
        <f>[1]AP!Y413</f>
        <v>135</v>
      </c>
      <c r="I413" s="3">
        <f>[1]ADL!Y413</f>
        <v>45</v>
      </c>
      <c r="J413" s="3">
        <f>VLOOKUP(A413,[2]ohio!$A$2:$G$929,6,FALSE)</f>
        <v>40</v>
      </c>
      <c r="K413" s="3">
        <f t="shared" si="39"/>
        <v>0</v>
      </c>
      <c r="L413" s="3">
        <f t="shared" si="41"/>
        <v>100</v>
      </c>
      <c r="M413" s="3">
        <f t="shared" si="41"/>
        <v>100</v>
      </c>
      <c r="N413" s="3">
        <f t="shared" si="41"/>
        <v>0</v>
      </c>
      <c r="O413" s="3">
        <f t="shared" si="41"/>
        <v>100</v>
      </c>
      <c r="P413" s="3">
        <f t="shared" si="40"/>
        <v>135</v>
      </c>
      <c r="Q413" s="3">
        <f t="shared" si="40"/>
        <v>45</v>
      </c>
      <c r="R413" s="3">
        <f>VLOOKUP(A413,[2]ohio!$A$2:$G$929,7,FALSE)</f>
        <v>40</v>
      </c>
      <c r="S413" s="3">
        <f t="shared" si="42"/>
        <v>520</v>
      </c>
      <c r="T413" s="3">
        <f t="shared" si="43"/>
        <v>26</v>
      </c>
      <c r="U413" s="3">
        <f t="shared" si="44"/>
        <v>26</v>
      </c>
    </row>
    <row r="414" spans="1:21" x14ac:dyDescent="0.35">
      <c r="A414" s="3">
        <f>[1]UTI!A414</f>
        <v>365795</v>
      </c>
      <c r="B414" s="4" t="str">
        <f>[1]UTI!B414</f>
        <v>OASIS CENTER FOR REHABILITATION AND HEALING</v>
      </c>
      <c r="C414" s="3">
        <f>[1]move!Y414</f>
        <v>150</v>
      </c>
      <c r="D414" s="3">
        <f>[1]UTI!Y414</f>
        <v>100</v>
      </c>
      <c r="E414" s="3">
        <f>[1]cath!Y414</f>
        <v>100</v>
      </c>
      <c r="F414" s="3">
        <f>[1]PU!Y414</f>
        <v>60</v>
      </c>
      <c r="G414" s="3">
        <f>[1]falls!Y414</f>
        <v>60</v>
      </c>
      <c r="H414" s="3">
        <f>[1]AP!Y414</f>
        <v>0</v>
      </c>
      <c r="I414" s="3">
        <f>[1]ADL!Y414</f>
        <v>150</v>
      </c>
      <c r="J414" s="3">
        <f>VLOOKUP(A414,[2]ohio!$A$2:$G$929,6,FALSE)</f>
        <v>40</v>
      </c>
      <c r="K414" s="3">
        <f t="shared" si="39"/>
        <v>150</v>
      </c>
      <c r="L414" s="3">
        <f t="shared" si="41"/>
        <v>100</v>
      </c>
      <c r="M414" s="3">
        <f t="shared" si="41"/>
        <v>100</v>
      </c>
      <c r="N414" s="3">
        <f t="shared" si="41"/>
        <v>60</v>
      </c>
      <c r="O414" s="3">
        <f t="shared" si="41"/>
        <v>60</v>
      </c>
      <c r="P414" s="3">
        <f t="shared" si="40"/>
        <v>0</v>
      </c>
      <c r="Q414" s="3">
        <f t="shared" si="40"/>
        <v>150</v>
      </c>
      <c r="R414" s="3">
        <f>VLOOKUP(A414,[2]ohio!$A$2:$G$929,7,FALSE)</f>
        <v>40</v>
      </c>
      <c r="S414" s="3">
        <f t="shared" si="42"/>
        <v>660</v>
      </c>
      <c r="T414" s="3">
        <f t="shared" si="43"/>
        <v>33</v>
      </c>
      <c r="U414" s="3">
        <f t="shared" si="44"/>
        <v>33</v>
      </c>
    </row>
    <row r="415" spans="1:21" x14ac:dyDescent="0.35">
      <c r="A415" s="3">
        <f>[1]UTI!A415</f>
        <v>365796</v>
      </c>
      <c r="B415" s="4" t="str">
        <f>[1]UTI!B415</f>
        <v>WESTPARK HEALTHCARE CAMPUS</v>
      </c>
      <c r="C415" s="3">
        <f>[1]move!Y415</f>
        <v>135</v>
      </c>
      <c r="D415" s="3">
        <f>[1]UTI!Y415</f>
        <v>100</v>
      </c>
      <c r="E415" s="3">
        <f>[1]cath!Y415</f>
        <v>100</v>
      </c>
      <c r="F415" s="3">
        <f>[1]PU!Y415</f>
        <v>100</v>
      </c>
      <c r="G415" s="3">
        <f>[1]falls!Y415</f>
        <v>80</v>
      </c>
      <c r="H415" s="3">
        <f>[1]AP!Y415</f>
        <v>105</v>
      </c>
      <c r="I415" s="3">
        <f>[1]ADL!Y415</f>
        <v>135</v>
      </c>
      <c r="J415" s="3">
        <f>VLOOKUP(A415,[2]ohio!$A$2:$G$929,6,FALSE)</f>
        <v>40</v>
      </c>
      <c r="K415" s="3">
        <f t="shared" si="39"/>
        <v>135</v>
      </c>
      <c r="L415" s="3">
        <f t="shared" si="41"/>
        <v>100</v>
      </c>
      <c r="M415" s="3">
        <f t="shared" si="41"/>
        <v>100</v>
      </c>
      <c r="N415" s="3">
        <f t="shared" si="41"/>
        <v>100</v>
      </c>
      <c r="O415" s="3">
        <f t="shared" si="41"/>
        <v>80</v>
      </c>
      <c r="P415" s="3">
        <f t="shared" si="40"/>
        <v>105</v>
      </c>
      <c r="Q415" s="3">
        <f t="shared" si="40"/>
        <v>135</v>
      </c>
      <c r="R415" s="3">
        <f>VLOOKUP(A415,[2]ohio!$A$2:$G$929,7,FALSE)</f>
        <v>40</v>
      </c>
      <c r="S415" s="3">
        <f t="shared" si="42"/>
        <v>795</v>
      </c>
      <c r="T415" s="3">
        <f t="shared" si="43"/>
        <v>39.75</v>
      </c>
      <c r="U415" s="3">
        <f t="shared" si="44"/>
        <v>39.75</v>
      </c>
    </row>
    <row r="416" spans="1:21" x14ac:dyDescent="0.35">
      <c r="A416" s="3">
        <f>[1]UTI!A416</f>
        <v>365798</v>
      </c>
      <c r="B416" s="4" t="str">
        <f>[1]UTI!B416</f>
        <v>COURTYARD AT SEASONS</v>
      </c>
      <c r="C416" s="3">
        <f>[1]move!Y416</f>
        <v>150</v>
      </c>
      <c r="D416" s="3">
        <f>[1]UTI!Y416</f>
        <v>20</v>
      </c>
      <c r="E416" s="3">
        <f>[1]cath!Y416</f>
        <v>20</v>
      </c>
      <c r="F416" s="3">
        <f>[1]PU!Y416</f>
        <v>20</v>
      </c>
      <c r="G416" s="3">
        <f>[1]falls!Y416</f>
        <v>100</v>
      </c>
      <c r="H416" s="3">
        <f>[1]AP!Y416</f>
        <v>105</v>
      </c>
      <c r="I416" s="3">
        <f>[1]ADL!Y416</f>
        <v>150</v>
      </c>
      <c r="J416" s="3">
        <f>VLOOKUP(A416,[2]ohio!$A$2:$G$929,6,FALSE)</f>
        <v>80</v>
      </c>
      <c r="K416" s="3">
        <f t="shared" si="39"/>
        <v>150</v>
      </c>
      <c r="L416" s="3">
        <f t="shared" si="41"/>
        <v>0</v>
      </c>
      <c r="M416" s="3">
        <f t="shared" si="41"/>
        <v>0</v>
      </c>
      <c r="N416" s="3">
        <f t="shared" si="41"/>
        <v>0</v>
      </c>
      <c r="O416" s="3">
        <f t="shared" si="41"/>
        <v>100</v>
      </c>
      <c r="P416" s="3">
        <f t="shared" si="40"/>
        <v>105</v>
      </c>
      <c r="Q416" s="3">
        <f t="shared" si="40"/>
        <v>150</v>
      </c>
      <c r="R416" s="3">
        <f>VLOOKUP(A416,[2]ohio!$A$2:$G$929,7,FALSE)</f>
        <v>80</v>
      </c>
      <c r="S416" s="3">
        <f t="shared" si="42"/>
        <v>585</v>
      </c>
      <c r="T416" s="3">
        <f t="shared" si="43"/>
        <v>29.25</v>
      </c>
      <c r="U416" s="3">
        <f t="shared" si="44"/>
        <v>29.25</v>
      </c>
    </row>
    <row r="417" spans="1:21" x14ac:dyDescent="0.35">
      <c r="A417" s="3">
        <f>[1]UTI!A417</f>
        <v>365799</v>
      </c>
      <c r="B417" s="4" t="str">
        <f>[1]UTI!B417</f>
        <v>WEST PARK CARE CENTER LLC</v>
      </c>
      <c r="C417" s="3">
        <f>[1]move!Y417</f>
        <v>135</v>
      </c>
      <c r="D417" s="3">
        <f>[1]UTI!Y417</f>
        <v>100</v>
      </c>
      <c r="E417" s="3">
        <f>[1]cath!Y417</f>
        <v>100</v>
      </c>
      <c r="F417" s="3">
        <f>[1]PU!Y417</f>
        <v>100</v>
      </c>
      <c r="G417" s="3">
        <f>[1]falls!Y417</f>
        <v>60</v>
      </c>
      <c r="H417" s="3">
        <f>[1]AP!Y417</f>
        <v>0</v>
      </c>
      <c r="I417" s="3">
        <f>[1]ADL!Y417</f>
        <v>90</v>
      </c>
      <c r="J417" s="3">
        <f>VLOOKUP(A417,[2]ohio!$A$2:$G$929,6,FALSE)</f>
        <v>40</v>
      </c>
      <c r="K417" s="3">
        <f t="shared" si="39"/>
        <v>135</v>
      </c>
      <c r="L417" s="3">
        <f t="shared" si="41"/>
        <v>100</v>
      </c>
      <c r="M417" s="3">
        <f t="shared" si="41"/>
        <v>100</v>
      </c>
      <c r="N417" s="3">
        <f t="shared" si="41"/>
        <v>100</v>
      </c>
      <c r="O417" s="3">
        <f t="shared" si="41"/>
        <v>60</v>
      </c>
      <c r="P417" s="3">
        <f t="shared" si="40"/>
        <v>0</v>
      </c>
      <c r="Q417" s="3">
        <f t="shared" si="40"/>
        <v>90</v>
      </c>
      <c r="R417" s="3">
        <f>VLOOKUP(A417,[2]ohio!$A$2:$G$929,7,FALSE)</f>
        <v>40</v>
      </c>
      <c r="S417" s="3">
        <f t="shared" si="42"/>
        <v>625</v>
      </c>
      <c r="T417" s="3">
        <f t="shared" si="43"/>
        <v>31.25</v>
      </c>
      <c r="U417" s="3">
        <f t="shared" si="44"/>
        <v>31.25</v>
      </c>
    </row>
    <row r="418" spans="1:21" x14ac:dyDescent="0.35">
      <c r="A418" s="3">
        <f>[1]UTI!A418</f>
        <v>365800</v>
      </c>
      <c r="B418" s="4" t="str">
        <f>[1]UTI!B418</f>
        <v>HEATHER HILL CARE COMMUNITIES</v>
      </c>
      <c r="C418" s="3">
        <f>[1]move!Y418</f>
        <v>150</v>
      </c>
      <c r="D418" s="3">
        <f>[1]UTI!Y418</f>
        <v>100</v>
      </c>
      <c r="E418" s="3">
        <f>[1]cath!Y418</f>
        <v>100</v>
      </c>
      <c r="F418" s="3">
        <f>[1]PU!Y418</f>
        <v>60</v>
      </c>
      <c r="G418" s="3">
        <f>[1]falls!Y418</f>
        <v>40</v>
      </c>
      <c r="H418" s="3">
        <f>[1]AP!Y418</f>
        <v>45</v>
      </c>
      <c r="I418" s="3">
        <f>[1]ADL!Y418</f>
        <v>75</v>
      </c>
      <c r="J418" s="3">
        <f>VLOOKUP(A418,[2]ohio!$A$2:$G$929,6,FALSE)</f>
        <v>20</v>
      </c>
      <c r="K418" s="3">
        <f t="shared" si="39"/>
        <v>150</v>
      </c>
      <c r="L418" s="3">
        <f t="shared" si="41"/>
        <v>100</v>
      </c>
      <c r="M418" s="3">
        <f t="shared" si="41"/>
        <v>100</v>
      </c>
      <c r="N418" s="3">
        <f t="shared" si="41"/>
        <v>60</v>
      </c>
      <c r="O418" s="3">
        <f t="shared" si="41"/>
        <v>40</v>
      </c>
      <c r="P418" s="3">
        <f t="shared" si="40"/>
        <v>45</v>
      </c>
      <c r="Q418" s="3">
        <f t="shared" si="40"/>
        <v>75</v>
      </c>
      <c r="R418" s="3">
        <f>VLOOKUP(A418,[2]ohio!$A$2:$G$929,7,FALSE)</f>
        <v>0</v>
      </c>
      <c r="S418" s="3">
        <f t="shared" si="42"/>
        <v>570</v>
      </c>
      <c r="T418" s="3">
        <f t="shared" si="43"/>
        <v>28.5</v>
      </c>
      <c r="U418" s="3">
        <f t="shared" si="44"/>
        <v>28.5</v>
      </c>
    </row>
    <row r="419" spans="1:21" x14ac:dyDescent="0.35">
      <c r="A419" s="3">
        <f>[1]UTI!A419</f>
        <v>365802</v>
      </c>
      <c r="B419" s="4" t="str">
        <f>[1]UTI!B419</f>
        <v>MARJORIE P LEE RETIREMENT COMMUNITY</v>
      </c>
      <c r="C419" s="3">
        <f>[1]move!Y419</f>
        <v>90</v>
      </c>
      <c r="D419" s="3">
        <f>[1]UTI!Y419</f>
        <v>60</v>
      </c>
      <c r="E419" s="3">
        <f>[1]cath!Y419</f>
        <v>100</v>
      </c>
      <c r="F419" s="3">
        <f>[1]PU!Y419</f>
        <v>100</v>
      </c>
      <c r="G419" s="3">
        <f>[1]falls!Y419</f>
        <v>20</v>
      </c>
      <c r="H419" s="3">
        <f>[1]AP!Y419</f>
        <v>45</v>
      </c>
      <c r="I419" s="3">
        <f>[1]ADL!Y419</f>
        <v>60</v>
      </c>
      <c r="J419" s="3">
        <f>VLOOKUP(A419,[2]ohio!$A$2:$G$929,6,FALSE)</f>
        <v>100</v>
      </c>
      <c r="K419" s="3">
        <f t="shared" si="39"/>
        <v>90</v>
      </c>
      <c r="L419" s="3">
        <f t="shared" si="41"/>
        <v>60</v>
      </c>
      <c r="M419" s="3">
        <f t="shared" si="41"/>
        <v>100</v>
      </c>
      <c r="N419" s="3">
        <f t="shared" si="41"/>
        <v>100</v>
      </c>
      <c r="O419" s="3">
        <f t="shared" si="41"/>
        <v>0</v>
      </c>
      <c r="P419" s="3">
        <f t="shared" si="40"/>
        <v>45</v>
      </c>
      <c r="Q419" s="3">
        <f t="shared" si="40"/>
        <v>60</v>
      </c>
      <c r="R419" s="3">
        <f>VLOOKUP(A419,[2]ohio!$A$2:$G$929,7,FALSE)</f>
        <v>100</v>
      </c>
      <c r="S419" s="3">
        <f t="shared" si="42"/>
        <v>555</v>
      </c>
      <c r="T419" s="3">
        <f t="shared" si="43"/>
        <v>27.75</v>
      </c>
      <c r="U419" s="3">
        <f t="shared" si="44"/>
        <v>27.75</v>
      </c>
    </row>
    <row r="420" spans="1:21" x14ac:dyDescent="0.35">
      <c r="A420" s="3">
        <f>[1]UTI!A420</f>
        <v>365807</v>
      </c>
      <c r="B420" s="4" t="str">
        <f>[1]UTI!B420</f>
        <v>TRANSITIONAL CARE UNIT</v>
      </c>
      <c r="C420" s="3">
        <f>[1]move!Y420</f>
        <v>0</v>
      </c>
      <c r="D420" s="3">
        <f>[1]UTI!Y420</f>
        <v>0</v>
      </c>
      <c r="E420" s="3">
        <f>[1]cath!Y420</f>
        <v>0</v>
      </c>
      <c r="F420" s="3">
        <f>[1]PU!Y420</f>
        <v>0</v>
      </c>
      <c r="G420" s="3">
        <f>[1]falls!Y420</f>
        <v>0</v>
      </c>
      <c r="H420" s="3">
        <f>[1]AP!Y420</f>
        <v>0</v>
      </c>
      <c r="I420" s="3">
        <f>[1]ADL!Y420</f>
        <v>0</v>
      </c>
      <c r="J420" s="3">
        <f>VLOOKUP(A420,[2]ohio!$A$2:$G$929,6,FALSE)</f>
        <v>0</v>
      </c>
      <c r="K420" s="3">
        <f t="shared" si="39"/>
        <v>0</v>
      </c>
      <c r="L420" s="3">
        <f t="shared" si="41"/>
        <v>0</v>
      </c>
      <c r="M420" s="3">
        <f t="shared" si="41"/>
        <v>0</v>
      </c>
      <c r="N420" s="3">
        <f t="shared" si="41"/>
        <v>0</v>
      </c>
      <c r="O420" s="3">
        <f t="shared" si="41"/>
        <v>0</v>
      </c>
      <c r="P420" s="3">
        <f t="shared" si="40"/>
        <v>0</v>
      </c>
      <c r="Q420" s="3">
        <f t="shared" si="40"/>
        <v>0</v>
      </c>
      <c r="R420" s="3">
        <f>VLOOKUP(A420,[2]ohio!$A$2:$G$929,7,FALSE)</f>
        <v>0</v>
      </c>
      <c r="S420" s="3">
        <f t="shared" si="42"/>
        <v>0</v>
      </c>
      <c r="T420" s="3">
        <f t="shared" si="43"/>
        <v>0</v>
      </c>
      <c r="U420" s="3">
        <f t="shared" si="44"/>
        <v>0</v>
      </c>
    </row>
    <row r="421" spans="1:21" x14ac:dyDescent="0.35">
      <c r="A421" s="3">
        <f>[1]UTI!A421</f>
        <v>365809</v>
      </c>
      <c r="B421" s="4" t="str">
        <f>[1]UTI!B421</f>
        <v>GRANDE LAKE HEALTHCARE CENTER</v>
      </c>
      <c r="C421" s="3">
        <f>[1]move!Y421</f>
        <v>135</v>
      </c>
      <c r="D421" s="3">
        <f>[1]UTI!Y421</f>
        <v>100</v>
      </c>
      <c r="E421" s="3">
        <f>[1]cath!Y421</f>
        <v>80</v>
      </c>
      <c r="F421" s="3">
        <f>[1]PU!Y421</f>
        <v>100</v>
      </c>
      <c r="G421" s="3">
        <f>[1]falls!Y421</f>
        <v>100</v>
      </c>
      <c r="H421" s="3">
        <f>[1]AP!Y421</f>
        <v>150</v>
      </c>
      <c r="I421" s="3">
        <f>[1]ADL!Y421</f>
        <v>120</v>
      </c>
      <c r="J421" s="3">
        <f>VLOOKUP(A421,[2]ohio!$A$2:$G$929,6,FALSE)</f>
        <v>60</v>
      </c>
      <c r="K421" s="3">
        <f t="shared" si="39"/>
        <v>135</v>
      </c>
      <c r="L421" s="3">
        <f t="shared" si="41"/>
        <v>100</v>
      </c>
      <c r="M421" s="3">
        <f t="shared" si="41"/>
        <v>80</v>
      </c>
      <c r="N421" s="3">
        <f t="shared" si="41"/>
        <v>100</v>
      </c>
      <c r="O421" s="3">
        <f t="shared" si="41"/>
        <v>100</v>
      </c>
      <c r="P421" s="3">
        <f t="shared" si="40"/>
        <v>150</v>
      </c>
      <c r="Q421" s="3">
        <f t="shared" si="40"/>
        <v>120</v>
      </c>
      <c r="R421" s="3">
        <f>VLOOKUP(A421,[2]ohio!$A$2:$G$929,7,FALSE)</f>
        <v>60</v>
      </c>
      <c r="S421" s="3">
        <f t="shared" si="42"/>
        <v>845</v>
      </c>
      <c r="T421" s="3">
        <f t="shared" si="43"/>
        <v>42.25</v>
      </c>
      <c r="U421" s="3">
        <f t="shared" si="44"/>
        <v>42.25</v>
      </c>
    </row>
    <row r="422" spans="1:21" x14ac:dyDescent="0.35">
      <c r="A422" s="3">
        <f>[1]UTI!A422</f>
        <v>365811</v>
      </c>
      <c r="B422" s="4" t="str">
        <f>[1]UTI!B422</f>
        <v>NORTHWESTERN CENTER</v>
      </c>
      <c r="C422" s="3">
        <f>[1]move!Y422</f>
        <v>135</v>
      </c>
      <c r="D422" s="3">
        <f>[1]UTI!Y422</f>
        <v>60</v>
      </c>
      <c r="E422" s="3">
        <f>[1]cath!Y422</f>
        <v>100</v>
      </c>
      <c r="F422" s="3">
        <f>[1]PU!Y422</f>
        <v>80</v>
      </c>
      <c r="G422" s="3">
        <f>[1]falls!Y422</f>
        <v>80</v>
      </c>
      <c r="H422" s="3">
        <f>[1]AP!Y422</f>
        <v>105</v>
      </c>
      <c r="I422" s="3">
        <f>[1]ADL!Y422</f>
        <v>120</v>
      </c>
      <c r="J422" s="3">
        <f>VLOOKUP(A422,[2]ohio!$A$2:$G$929,6,FALSE)</f>
        <v>20</v>
      </c>
      <c r="K422" s="3">
        <f t="shared" si="39"/>
        <v>135</v>
      </c>
      <c r="L422" s="3">
        <f t="shared" si="41"/>
        <v>60</v>
      </c>
      <c r="M422" s="3">
        <f t="shared" si="41"/>
        <v>100</v>
      </c>
      <c r="N422" s="3">
        <f t="shared" si="41"/>
        <v>80</v>
      </c>
      <c r="O422" s="3">
        <f t="shared" si="41"/>
        <v>80</v>
      </c>
      <c r="P422" s="3">
        <f t="shared" si="40"/>
        <v>105</v>
      </c>
      <c r="Q422" s="3">
        <f t="shared" si="40"/>
        <v>120</v>
      </c>
      <c r="R422" s="3">
        <f>VLOOKUP(A422,[2]ohio!$A$2:$G$929,7,FALSE)</f>
        <v>0</v>
      </c>
      <c r="S422" s="3">
        <f t="shared" si="42"/>
        <v>680</v>
      </c>
      <c r="T422" s="3">
        <f t="shared" si="43"/>
        <v>34</v>
      </c>
      <c r="U422" s="3">
        <f t="shared" si="44"/>
        <v>34</v>
      </c>
    </row>
    <row r="423" spans="1:21" x14ac:dyDescent="0.35">
      <c r="A423" s="3">
        <f>[1]UTI!A423</f>
        <v>365812</v>
      </c>
      <c r="B423" s="4" t="str">
        <f>[1]UTI!B423</f>
        <v>WELLSPRING HEALTH CENTER</v>
      </c>
      <c r="C423" s="3">
        <f>[1]move!Y423</f>
        <v>60</v>
      </c>
      <c r="D423" s="3">
        <f>[1]UTI!Y423</f>
        <v>100</v>
      </c>
      <c r="E423" s="3">
        <f>[1]cath!Y423</f>
        <v>40</v>
      </c>
      <c r="F423" s="3">
        <f>[1]PU!Y423</f>
        <v>40</v>
      </c>
      <c r="G423" s="3">
        <f>[1]falls!Y423</f>
        <v>100</v>
      </c>
      <c r="H423" s="3">
        <f>[1]AP!Y423</f>
        <v>60</v>
      </c>
      <c r="I423" s="3">
        <f>[1]ADL!Y423</f>
        <v>30</v>
      </c>
      <c r="J423" s="3">
        <f>VLOOKUP(A423,[2]ohio!$A$2:$G$929,6,FALSE)</f>
        <v>80</v>
      </c>
      <c r="K423" s="3">
        <f t="shared" si="39"/>
        <v>60</v>
      </c>
      <c r="L423" s="3">
        <f t="shared" si="41"/>
        <v>100</v>
      </c>
      <c r="M423" s="3">
        <f t="shared" si="41"/>
        <v>40</v>
      </c>
      <c r="N423" s="3">
        <f t="shared" si="41"/>
        <v>40</v>
      </c>
      <c r="O423" s="3">
        <f t="shared" si="41"/>
        <v>100</v>
      </c>
      <c r="P423" s="3">
        <f t="shared" si="40"/>
        <v>60</v>
      </c>
      <c r="Q423" s="3">
        <f t="shared" si="40"/>
        <v>30</v>
      </c>
      <c r="R423" s="3">
        <f>VLOOKUP(A423,[2]ohio!$A$2:$G$929,7,FALSE)</f>
        <v>80</v>
      </c>
      <c r="S423" s="3">
        <f t="shared" si="42"/>
        <v>510</v>
      </c>
      <c r="T423" s="3">
        <f t="shared" si="43"/>
        <v>25.5</v>
      </c>
      <c r="U423" s="3">
        <f t="shared" si="44"/>
        <v>25.5</v>
      </c>
    </row>
    <row r="424" spans="1:21" x14ac:dyDescent="0.35">
      <c r="A424" s="3">
        <f>[1]UTI!A424</f>
        <v>365813</v>
      </c>
      <c r="B424" s="4" t="str">
        <f>[1]UTI!B424</f>
        <v>HAWTHORN GLEN NURSING CENTER</v>
      </c>
      <c r="C424" s="3">
        <f>[1]move!Y424</f>
        <v>135</v>
      </c>
      <c r="D424" s="3">
        <f>[1]UTI!Y424</f>
        <v>80</v>
      </c>
      <c r="E424" s="3">
        <f>[1]cath!Y424</f>
        <v>80</v>
      </c>
      <c r="F424" s="3">
        <f>[1]PU!Y424</f>
        <v>100</v>
      </c>
      <c r="G424" s="3">
        <f>[1]falls!Y424</f>
        <v>60</v>
      </c>
      <c r="H424" s="3">
        <f>[1]AP!Y424</f>
        <v>60</v>
      </c>
      <c r="I424" s="3">
        <f>[1]ADL!Y424</f>
        <v>60</v>
      </c>
      <c r="J424" s="3">
        <f>VLOOKUP(A424,[2]ohio!$A$2:$G$929,6,FALSE)</f>
        <v>20</v>
      </c>
      <c r="K424" s="3">
        <f t="shared" si="39"/>
        <v>135</v>
      </c>
      <c r="L424" s="3">
        <f t="shared" si="41"/>
        <v>80</v>
      </c>
      <c r="M424" s="3">
        <f t="shared" si="41"/>
        <v>80</v>
      </c>
      <c r="N424" s="3">
        <f t="shared" si="41"/>
        <v>100</v>
      </c>
      <c r="O424" s="3">
        <f t="shared" si="41"/>
        <v>60</v>
      </c>
      <c r="P424" s="3">
        <f t="shared" si="40"/>
        <v>60</v>
      </c>
      <c r="Q424" s="3">
        <f t="shared" si="40"/>
        <v>60</v>
      </c>
      <c r="R424" s="3">
        <f>VLOOKUP(A424,[2]ohio!$A$2:$G$929,7,FALSE)</f>
        <v>0</v>
      </c>
      <c r="S424" s="3">
        <f t="shared" si="42"/>
        <v>575</v>
      </c>
      <c r="T424" s="3">
        <f t="shared" si="43"/>
        <v>28.75</v>
      </c>
      <c r="U424" s="3">
        <f t="shared" si="44"/>
        <v>28.75</v>
      </c>
    </row>
    <row r="425" spans="1:21" x14ac:dyDescent="0.35">
      <c r="A425" s="3">
        <f>[1]UTI!A425</f>
        <v>365814</v>
      </c>
      <c r="B425" s="4" t="str">
        <f>[1]UTI!B425</f>
        <v>CORTLAND CENTER</v>
      </c>
      <c r="C425" s="3">
        <f>[1]move!Y425</f>
        <v>150</v>
      </c>
      <c r="D425" s="3">
        <f>[1]UTI!Y425</f>
        <v>100</v>
      </c>
      <c r="E425" s="3">
        <f>[1]cath!Y425</f>
        <v>100</v>
      </c>
      <c r="F425" s="3">
        <f>[1]PU!Y425</f>
        <v>20</v>
      </c>
      <c r="G425" s="3">
        <f>[1]falls!Y425</f>
        <v>100</v>
      </c>
      <c r="H425" s="3">
        <f>[1]AP!Y425</f>
        <v>150</v>
      </c>
      <c r="I425" s="3">
        <f>[1]ADL!Y425</f>
        <v>150</v>
      </c>
      <c r="J425" s="3">
        <f>VLOOKUP(A425,[2]ohio!$A$2:$G$929,6,FALSE)</f>
        <v>40</v>
      </c>
      <c r="K425" s="3">
        <f t="shared" si="39"/>
        <v>150</v>
      </c>
      <c r="L425" s="3">
        <f t="shared" si="41"/>
        <v>100</v>
      </c>
      <c r="M425" s="3">
        <f t="shared" si="41"/>
        <v>100</v>
      </c>
      <c r="N425" s="3">
        <f t="shared" si="41"/>
        <v>0</v>
      </c>
      <c r="O425" s="3">
        <f t="shared" si="41"/>
        <v>100</v>
      </c>
      <c r="P425" s="3">
        <f t="shared" si="40"/>
        <v>150</v>
      </c>
      <c r="Q425" s="3">
        <f t="shared" si="40"/>
        <v>150</v>
      </c>
      <c r="R425" s="3">
        <f>VLOOKUP(A425,[2]ohio!$A$2:$G$929,7,FALSE)</f>
        <v>40</v>
      </c>
      <c r="S425" s="3">
        <f t="shared" si="42"/>
        <v>790</v>
      </c>
      <c r="T425" s="3">
        <f t="shared" si="43"/>
        <v>39.5</v>
      </c>
      <c r="U425" s="3">
        <f t="shared" si="44"/>
        <v>39.5</v>
      </c>
    </row>
    <row r="426" spans="1:21" x14ac:dyDescent="0.35">
      <c r="A426" s="3">
        <f>[1]UTI!A426</f>
        <v>365815</v>
      </c>
      <c r="B426" s="4" t="str">
        <f>[1]UTI!B426</f>
        <v>COUNTRY CLUB RETIREMENT CENTER</v>
      </c>
      <c r="C426" s="3">
        <f>[1]move!Y426</f>
        <v>150</v>
      </c>
      <c r="D426" s="3">
        <f>[1]UTI!Y426</f>
        <v>100</v>
      </c>
      <c r="E426" s="3">
        <f>[1]cath!Y426</f>
        <v>100</v>
      </c>
      <c r="F426" s="3">
        <f>[1]PU!Y426</f>
        <v>20</v>
      </c>
      <c r="G426" s="3">
        <f>[1]falls!Y426</f>
        <v>40</v>
      </c>
      <c r="H426" s="3">
        <f>[1]AP!Y426</f>
        <v>135</v>
      </c>
      <c r="I426" s="3">
        <f>[1]ADL!Y426</f>
        <v>150</v>
      </c>
      <c r="J426" s="3">
        <f>VLOOKUP(A426,[2]ohio!$A$2:$G$929,6,FALSE)</f>
        <v>40</v>
      </c>
      <c r="K426" s="3">
        <f t="shared" si="39"/>
        <v>150</v>
      </c>
      <c r="L426" s="3">
        <f t="shared" si="41"/>
        <v>100</v>
      </c>
      <c r="M426" s="3">
        <f t="shared" si="41"/>
        <v>100</v>
      </c>
      <c r="N426" s="3">
        <f t="shared" si="41"/>
        <v>0</v>
      </c>
      <c r="O426" s="3">
        <f t="shared" si="41"/>
        <v>40</v>
      </c>
      <c r="P426" s="3">
        <f t="shared" si="40"/>
        <v>135</v>
      </c>
      <c r="Q426" s="3">
        <f t="shared" si="40"/>
        <v>150</v>
      </c>
      <c r="R426" s="3">
        <f>VLOOKUP(A426,[2]ohio!$A$2:$G$929,7,FALSE)</f>
        <v>40</v>
      </c>
      <c r="S426" s="3">
        <f t="shared" si="42"/>
        <v>715</v>
      </c>
      <c r="T426" s="3">
        <f t="shared" si="43"/>
        <v>35.75</v>
      </c>
      <c r="U426" s="3">
        <f t="shared" si="44"/>
        <v>35.75</v>
      </c>
    </row>
    <row r="427" spans="1:21" x14ac:dyDescent="0.35">
      <c r="A427" s="3">
        <f>[1]UTI!A427</f>
        <v>365817</v>
      </c>
      <c r="B427" s="4" t="str">
        <f>[1]UTI!B427</f>
        <v>SAMARITAN CARE CENTER AND VILLA</v>
      </c>
      <c r="C427" s="3">
        <f>[1]move!Y427</f>
        <v>30</v>
      </c>
      <c r="D427" s="3">
        <f>[1]UTI!Y427</f>
        <v>100</v>
      </c>
      <c r="E427" s="3">
        <f>[1]cath!Y427</f>
        <v>100</v>
      </c>
      <c r="F427" s="3">
        <f>[1]PU!Y427</f>
        <v>80</v>
      </c>
      <c r="G427" s="3">
        <f>[1]falls!Y427</f>
        <v>20</v>
      </c>
      <c r="H427" s="3">
        <f>[1]AP!Y427</f>
        <v>105</v>
      </c>
      <c r="I427" s="3">
        <f>[1]ADL!Y427</f>
        <v>30</v>
      </c>
      <c r="J427" s="3">
        <f>VLOOKUP(A427,[2]ohio!$A$2:$G$929,6,FALSE)</f>
        <v>80</v>
      </c>
      <c r="K427" s="3">
        <f t="shared" si="39"/>
        <v>30</v>
      </c>
      <c r="L427" s="3">
        <f t="shared" si="41"/>
        <v>100</v>
      </c>
      <c r="M427" s="3">
        <f t="shared" si="41"/>
        <v>100</v>
      </c>
      <c r="N427" s="3">
        <f t="shared" si="41"/>
        <v>80</v>
      </c>
      <c r="O427" s="3">
        <f t="shared" si="41"/>
        <v>0</v>
      </c>
      <c r="P427" s="3">
        <f t="shared" si="40"/>
        <v>105</v>
      </c>
      <c r="Q427" s="3">
        <f t="shared" si="40"/>
        <v>30</v>
      </c>
      <c r="R427" s="3">
        <f>VLOOKUP(A427,[2]ohio!$A$2:$G$929,7,FALSE)</f>
        <v>80</v>
      </c>
      <c r="S427" s="3">
        <f t="shared" si="42"/>
        <v>525</v>
      </c>
      <c r="T427" s="3">
        <f t="shared" si="43"/>
        <v>26.25</v>
      </c>
      <c r="U427" s="3">
        <f t="shared" si="44"/>
        <v>26.25</v>
      </c>
    </row>
    <row r="428" spans="1:21" x14ac:dyDescent="0.35">
      <c r="A428" s="3">
        <f>[1]UTI!A428</f>
        <v>365818</v>
      </c>
      <c r="B428" s="4" t="str">
        <f>[1]UTI!B428</f>
        <v>BAYLEY PLACE</v>
      </c>
      <c r="C428" s="3">
        <f>[1]move!Y428</f>
        <v>135</v>
      </c>
      <c r="D428" s="3">
        <f>[1]UTI!Y428</f>
        <v>100</v>
      </c>
      <c r="E428" s="3">
        <f>[1]cath!Y428</f>
        <v>100</v>
      </c>
      <c r="F428" s="3">
        <f>[1]PU!Y428</f>
        <v>100</v>
      </c>
      <c r="G428" s="3">
        <f>[1]falls!Y428</f>
        <v>20</v>
      </c>
      <c r="H428" s="3">
        <f>[1]AP!Y428</f>
        <v>45</v>
      </c>
      <c r="I428" s="3">
        <f>[1]ADL!Y428</f>
        <v>105</v>
      </c>
      <c r="J428" s="3">
        <f>VLOOKUP(A428,[2]ohio!$A$2:$G$929,6,FALSE)</f>
        <v>100</v>
      </c>
      <c r="K428" s="3">
        <f t="shared" si="39"/>
        <v>135</v>
      </c>
      <c r="L428" s="3">
        <f t="shared" si="41"/>
        <v>100</v>
      </c>
      <c r="M428" s="3">
        <f t="shared" si="41"/>
        <v>100</v>
      </c>
      <c r="N428" s="3">
        <f t="shared" si="41"/>
        <v>100</v>
      </c>
      <c r="O428" s="3">
        <f t="shared" si="41"/>
        <v>0</v>
      </c>
      <c r="P428" s="3">
        <f t="shared" si="40"/>
        <v>45</v>
      </c>
      <c r="Q428" s="3">
        <f t="shared" si="40"/>
        <v>105</v>
      </c>
      <c r="R428" s="3">
        <f>VLOOKUP(A428,[2]ohio!$A$2:$G$929,7,FALSE)</f>
        <v>100</v>
      </c>
      <c r="S428" s="3">
        <f t="shared" si="42"/>
        <v>685</v>
      </c>
      <c r="T428" s="3">
        <f t="shared" si="43"/>
        <v>34.25</v>
      </c>
      <c r="U428" s="3">
        <f t="shared" si="44"/>
        <v>34.25</v>
      </c>
    </row>
    <row r="429" spans="1:21" x14ac:dyDescent="0.35">
      <c r="A429" s="3">
        <f>[1]UTI!A429</f>
        <v>365819</v>
      </c>
      <c r="B429" s="4" t="str">
        <f>[1]UTI!B429</f>
        <v>SIENA WOODS CARE CENTER</v>
      </c>
      <c r="C429" s="3">
        <f>[1]move!Y429</f>
        <v>105</v>
      </c>
      <c r="D429" s="3">
        <f>[1]UTI!Y429</f>
        <v>100</v>
      </c>
      <c r="E429" s="3">
        <f>[1]cath!Y429</f>
        <v>100</v>
      </c>
      <c r="F429" s="3">
        <f>[1]PU!Y429</f>
        <v>40</v>
      </c>
      <c r="G429" s="3">
        <f>[1]falls!Y429</f>
        <v>60</v>
      </c>
      <c r="H429" s="3">
        <f>[1]AP!Y429</f>
        <v>150</v>
      </c>
      <c r="I429" s="3">
        <f>[1]ADL!Y429</f>
        <v>30</v>
      </c>
      <c r="J429" s="3">
        <f>VLOOKUP(A429,[2]ohio!$A$2:$G$929,6,FALSE)</f>
        <v>60</v>
      </c>
      <c r="K429" s="3">
        <f t="shared" si="39"/>
        <v>105</v>
      </c>
      <c r="L429" s="3">
        <f t="shared" si="41"/>
        <v>100</v>
      </c>
      <c r="M429" s="3">
        <f t="shared" si="41"/>
        <v>100</v>
      </c>
      <c r="N429" s="3">
        <f t="shared" si="41"/>
        <v>40</v>
      </c>
      <c r="O429" s="3">
        <f t="shared" si="41"/>
        <v>60</v>
      </c>
      <c r="P429" s="3">
        <f t="shared" si="40"/>
        <v>150</v>
      </c>
      <c r="Q429" s="3">
        <f t="shared" si="40"/>
        <v>30</v>
      </c>
      <c r="R429" s="3">
        <f>VLOOKUP(A429,[2]ohio!$A$2:$G$929,7,FALSE)</f>
        <v>60</v>
      </c>
      <c r="S429" s="3">
        <f t="shared" si="42"/>
        <v>645</v>
      </c>
      <c r="T429" s="3">
        <f t="shared" si="43"/>
        <v>32.25</v>
      </c>
      <c r="U429" s="3">
        <f t="shared" si="44"/>
        <v>32.25</v>
      </c>
    </row>
    <row r="430" spans="1:21" x14ac:dyDescent="0.35">
      <c r="A430" s="3">
        <f>[1]UTI!A430</f>
        <v>365821</v>
      </c>
      <c r="B430" s="4" t="str">
        <f>[1]UTI!B430</f>
        <v>WALNUT CREEK NURSING CENTER</v>
      </c>
      <c r="C430" s="3">
        <f>[1]move!Y430</f>
        <v>15</v>
      </c>
      <c r="D430" s="3">
        <f>[1]UTI!Y430</f>
        <v>80</v>
      </c>
      <c r="E430" s="3">
        <f>[1]cath!Y430</f>
        <v>80</v>
      </c>
      <c r="F430" s="3">
        <f>[1]PU!Y430</f>
        <v>80</v>
      </c>
      <c r="G430" s="3">
        <f>[1]falls!Y430</f>
        <v>100</v>
      </c>
      <c r="H430" s="3">
        <f>[1]AP!Y430</f>
        <v>60</v>
      </c>
      <c r="I430" s="3">
        <f>[1]ADL!Y430</f>
        <v>15</v>
      </c>
      <c r="J430" s="3">
        <f>VLOOKUP(A430,[2]ohio!$A$2:$G$929,6,FALSE)</f>
        <v>40</v>
      </c>
      <c r="K430" s="3">
        <f t="shared" si="39"/>
        <v>0</v>
      </c>
      <c r="L430" s="3">
        <f t="shared" si="41"/>
        <v>80</v>
      </c>
      <c r="M430" s="3">
        <f t="shared" si="41"/>
        <v>80</v>
      </c>
      <c r="N430" s="3">
        <f t="shared" si="41"/>
        <v>80</v>
      </c>
      <c r="O430" s="3">
        <f t="shared" si="41"/>
        <v>100</v>
      </c>
      <c r="P430" s="3">
        <f t="shared" si="40"/>
        <v>60</v>
      </c>
      <c r="Q430" s="3">
        <f t="shared" si="40"/>
        <v>0</v>
      </c>
      <c r="R430" s="3">
        <f>VLOOKUP(A430,[2]ohio!$A$2:$G$929,7,FALSE)</f>
        <v>40</v>
      </c>
      <c r="S430" s="3">
        <f t="shared" si="42"/>
        <v>440</v>
      </c>
      <c r="T430" s="3">
        <f t="shared" si="43"/>
        <v>22</v>
      </c>
      <c r="U430" s="3">
        <f t="shared" si="44"/>
        <v>22</v>
      </c>
    </row>
    <row r="431" spans="1:21" x14ac:dyDescent="0.35">
      <c r="A431" s="3">
        <f>[1]UTI!A431</f>
        <v>365822</v>
      </c>
      <c r="B431" s="4" t="str">
        <f>[1]UTI!B431</f>
        <v>BRIARFIELD MANOR</v>
      </c>
      <c r="C431" s="3">
        <f>[1]move!Y431</f>
        <v>150</v>
      </c>
      <c r="D431" s="3">
        <f>[1]UTI!Y431</f>
        <v>40</v>
      </c>
      <c r="E431" s="3">
        <f>[1]cath!Y431</f>
        <v>100</v>
      </c>
      <c r="F431" s="3">
        <f>[1]PU!Y431</f>
        <v>40</v>
      </c>
      <c r="G431" s="3">
        <f>[1]falls!Y431</f>
        <v>80</v>
      </c>
      <c r="H431" s="3">
        <f>[1]AP!Y431</f>
        <v>90</v>
      </c>
      <c r="I431" s="3">
        <f>[1]ADL!Y431</f>
        <v>120</v>
      </c>
      <c r="J431" s="3">
        <f>VLOOKUP(A431,[2]ohio!$A$2:$G$929,6,FALSE)</f>
        <v>60</v>
      </c>
      <c r="K431" s="3">
        <f t="shared" si="39"/>
        <v>150</v>
      </c>
      <c r="L431" s="3">
        <f t="shared" si="41"/>
        <v>40</v>
      </c>
      <c r="M431" s="3">
        <f t="shared" si="41"/>
        <v>100</v>
      </c>
      <c r="N431" s="3">
        <f t="shared" si="41"/>
        <v>40</v>
      </c>
      <c r="O431" s="3">
        <f t="shared" si="41"/>
        <v>80</v>
      </c>
      <c r="P431" s="3">
        <f t="shared" si="40"/>
        <v>90</v>
      </c>
      <c r="Q431" s="3">
        <f t="shared" si="40"/>
        <v>120</v>
      </c>
      <c r="R431" s="3">
        <f>VLOOKUP(A431,[2]ohio!$A$2:$G$929,7,FALSE)</f>
        <v>60</v>
      </c>
      <c r="S431" s="3">
        <f t="shared" si="42"/>
        <v>680</v>
      </c>
      <c r="T431" s="3">
        <f t="shared" si="43"/>
        <v>34</v>
      </c>
      <c r="U431" s="3">
        <f t="shared" si="44"/>
        <v>34</v>
      </c>
    </row>
    <row r="432" spans="1:21" x14ac:dyDescent="0.35">
      <c r="A432" s="3">
        <f>[1]UTI!A432</f>
        <v>365823</v>
      </c>
      <c r="B432" s="4" t="str">
        <f>[1]UTI!B432</f>
        <v>VISTA CENTER AT THE RIDGE</v>
      </c>
      <c r="C432" s="3">
        <f>[1]move!Y432</f>
        <v>120</v>
      </c>
      <c r="D432" s="3">
        <f>[1]UTI!Y432</f>
        <v>100</v>
      </c>
      <c r="E432" s="3">
        <f>[1]cath!Y432</f>
        <v>100</v>
      </c>
      <c r="F432" s="3">
        <f>[1]PU!Y432</f>
        <v>100</v>
      </c>
      <c r="G432" s="3">
        <f>[1]falls!Y432</f>
        <v>20</v>
      </c>
      <c r="H432" s="3">
        <f>[1]AP!Y432</f>
        <v>60</v>
      </c>
      <c r="I432" s="3">
        <f>[1]ADL!Y432</f>
        <v>75</v>
      </c>
      <c r="J432" s="3">
        <f>VLOOKUP(A432,[2]ohio!$A$2:$G$929,6,FALSE)</f>
        <v>40</v>
      </c>
      <c r="K432" s="3">
        <f t="shared" si="39"/>
        <v>120</v>
      </c>
      <c r="L432" s="3">
        <f t="shared" si="41"/>
        <v>100</v>
      </c>
      <c r="M432" s="3">
        <f t="shared" si="41"/>
        <v>100</v>
      </c>
      <c r="N432" s="3">
        <f t="shared" si="41"/>
        <v>100</v>
      </c>
      <c r="O432" s="3">
        <f t="shared" si="41"/>
        <v>0</v>
      </c>
      <c r="P432" s="3">
        <f t="shared" si="40"/>
        <v>60</v>
      </c>
      <c r="Q432" s="3">
        <f t="shared" si="40"/>
        <v>75</v>
      </c>
      <c r="R432" s="3">
        <f>VLOOKUP(A432,[2]ohio!$A$2:$G$929,7,FALSE)</f>
        <v>40</v>
      </c>
      <c r="S432" s="3">
        <f t="shared" si="42"/>
        <v>595</v>
      </c>
      <c r="T432" s="3">
        <f t="shared" si="43"/>
        <v>29.75</v>
      </c>
      <c r="U432" s="3">
        <f t="shared" si="44"/>
        <v>29.75</v>
      </c>
    </row>
    <row r="433" spans="1:21" x14ac:dyDescent="0.35">
      <c r="A433" s="3">
        <f>[1]UTI!A433</f>
        <v>365825</v>
      </c>
      <c r="B433" s="4" t="str">
        <f>[1]UTI!B433</f>
        <v>GRANDE OAKS</v>
      </c>
      <c r="C433" s="3">
        <f>[1]move!Y433</f>
        <v>150</v>
      </c>
      <c r="D433" s="3">
        <f>[1]UTI!Y433</f>
        <v>100</v>
      </c>
      <c r="E433" s="3">
        <f>[1]cath!Y433</f>
        <v>100</v>
      </c>
      <c r="F433" s="3">
        <f>[1]PU!Y433</f>
        <v>20</v>
      </c>
      <c r="G433" s="3">
        <f>[1]falls!Y433</f>
        <v>100</v>
      </c>
      <c r="H433" s="3">
        <f>[1]AP!Y433</f>
        <v>150</v>
      </c>
      <c r="I433" s="3">
        <f>[1]ADL!Y433</f>
        <v>150</v>
      </c>
      <c r="J433" s="3">
        <f>VLOOKUP(A433,[2]ohio!$A$2:$G$929,6,FALSE)</f>
        <v>60</v>
      </c>
      <c r="K433" s="3">
        <f t="shared" si="39"/>
        <v>150</v>
      </c>
      <c r="L433" s="3">
        <f t="shared" si="41"/>
        <v>100</v>
      </c>
      <c r="M433" s="3">
        <f t="shared" si="41"/>
        <v>100</v>
      </c>
      <c r="N433" s="3">
        <f t="shared" si="41"/>
        <v>0</v>
      </c>
      <c r="O433" s="3">
        <f t="shared" si="41"/>
        <v>100</v>
      </c>
      <c r="P433" s="3">
        <f t="shared" si="40"/>
        <v>150</v>
      </c>
      <c r="Q433" s="3">
        <f t="shared" si="40"/>
        <v>150</v>
      </c>
      <c r="R433" s="3">
        <f>VLOOKUP(A433,[2]ohio!$A$2:$G$929,7,FALSE)</f>
        <v>60</v>
      </c>
      <c r="S433" s="3">
        <f t="shared" si="42"/>
        <v>810</v>
      </c>
      <c r="T433" s="3">
        <f t="shared" si="43"/>
        <v>40.5</v>
      </c>
      <c r="U433" s="3">
        <f t="shared" si="44"/>
        <v>40.5</v>
      </c>
    </row>
    <row r="434" spans="1:21" x14ac:dyDescent="0.35">
      <c r="A434" s="3">
        <f>[1]UTI!A434</f>
        <v>365826</v>
      </c>
      <c r="B434" s="4" t="str">
        <f>[1]UTI!B434</f>
        <v>CONTINUING HEALTHCARE OF CUYAHOGA FALLS</v>
      </c>
      <c r="C434" s="3">
        <f>[1]move!Y434</f>
        <v>150</v>
      </c>
      <c r="D434" s="3">
        <f>[1]UTI!Y434</f>
        <v>100</v>
      </c>
      <c r="E434" s="3">
        <f>[1]cath!Y434</f>
        <v>100</v>
      </c>
      <c r="F434" s="3">
        <f>[1]PU!Y434</f>
        <v>60</v>
      </c>
      <c r="G434" s="3">
        <f>[1]falls!Y434</f>
        <v>80</v>
      </c>
      <c r="H434" s="3">
        <f>[1]AP!Y434</f>
        <v>45</v>
      </c>
      <c r="I434" s="3">
        <f>[1]ADL!Y434</f>
        <v>105</v>
      </c>
      <c r="J434" s="3">
        <f>VLOOKUP(A434,[2]ohio!$A$2:$G$929,6,FALSE)</f>
        <v>40</v>
      </c>
      <c r="K434" s="3">
        <f t="shared" si="39"/>
        <v>150</v>
      </c>
      <c r="L434" s="3">
        <f t="shared" si="41"/>
        <v>100</v>
      </c>
      <c r="M434" s="3">
        <f t="shared" si="41"/>
        <v>100</v>
      </c>
      <c r="N434" s="3">
        <f t="shared" si="41"/>
        <v>60</v>
      </c>
      <c r="O434" s="3">
        <f t="shared" si="41"/>
        <v>80</v>
      </c>
      <c r="P434" s="3">
        <f t="shared" si="40"/>
        <v>45</v>
      </c>
      <c r="Q434" s="3">
        <f t="shared" si="40"/>
        <v>105</v>
      </c>
      <c r="R434" s="3">
        <f>VLOOKUP(A434,[2]ohio!$A$2:$G$929,7,FALSE)</f>
        <v>40</v>
      </c>
      <c r="S434" s="3">
        <f t="shared" si="42"/>
        <v>680</v>
      </c>
      <c r="T434" s="3">
        <f t="shared" si="43"/>
        <v>34</v>
      </c>
      <c r="U434" s="3">
        <f t="shared" si="44"/>
        <v>34</v>
      </c>
    </row>
    <row r="435" spans="1:21" x14ac:dyDescent="0.35">
      <c r="A435" s="3">
        <f>[1]UTI!A435</f>
        <v>365828</v>
      </c>
      <c r="B435" s="4" t="str">
        <f>[1]UTI!B435</f>
        <v>WILLOW PARK CONVALESCENT HOME</v>
      </c>
      <c r="C435" s="3">
        <f>[1]move!Y435</f>
        <v>105</v>
      </c>
      <c r="D435" s="3">
        <f>[1]UTI!Y435</f>
        <v>100</v>
      </c>
      <c r="E435" s="3">
        <f>[1]cath!Y435</f>
        <v>100</v>
      </c>
      <c r="F435" s="3">
        <f>[1]PU!Y435</f>
        <v>60</v>
      </c>
      <c r="G435" s="3">
        <f>[1]falls!Y435</f>
        <v>80</v>
      </c>
      <c r="H435" s="3">
        <f>[1]AP!Y435</f>
        <v>60</v>
      </c>
      <c r="I435" s="3">
        <f>[1]ADL!Y435</f>
        <v>105</v>
      </c>
      <c r="J435" s="3">
        <f>VLOOKUP(A435,[2]ohio!$A$2:$G$929,6,FALSE)</f>
        <v>40</v>
      </c>
      <c r="K435" s="3">
        <f t="shared" si="39"/>
        <v>105</v>
      </c>
      <c r="L435" s="3">
        <f t="shared" si="41"/>
        <v>100</v>
      </c>
      <c r="M435" s="3">
        <f t="shared" si="41"/>
        <v>100</v>
      </c>
      <c r="N435" s="3">
        <f t="shared" si="41"/>
        <v>60</v>
      </c>
      <c r="O435" s="3">
        <f t="shared" si="41"/>
        <v>80</v>
      </c>
      <c r="P435" s="3">
        <f t="shared" si="40"/>
        <v>60</v>
      </c>
      <c r="Q435" s="3">
        <f t="shared" si="40"/>
        <v>105</v>
      </c>
      <c r="R435" s="3">
        <f>VLOOKUP(A435,[2]ohio!$A$2:$G$929,7,FALSE)</f>
        <v>40</v>
      </c>
      <c r="S435" s="3">
        <f t="shared" si="42"/>
        <v>650</v>
      </c>
      <c r="T435" s="3">
        <f t="shared" si="43"/>
        <v>32.5</v>
      </c>
      <c r="U435" s="3">
        <f t="shared" si="44"/>
        <v>32.5</v>
      </c>
    </row>
    <row r="436" spans="1:21" x14ac:dyDescent="0.35">
      <c r="A436" s="3">
        <f>[1]UTI!A436</f>
        <v>365829</v>
      </c>
      <c r="B436" s="4" t="str">
        <f>[1]UTI!B436</f>
        <v>VILLA SPRINGFIELD REHABILITATION AND HEALTHCARE CE</v>
      </c>
      <c r="C436" s="3">
        <f>[1]move!Y436</f>
        <v>150</v>
      </c>
      <c r="D436" s="3">
        <f>[1]UTI!Y436</f>
        <v>100</v>
      </c>
      <c r="E436" s="3">
        <f>[1]cath!Y436</f>
        <v>100</v>
      </c>
      <c r="F436" s="3">
        <f>[1]PU!Y436</f>
        <v>80</v>
      </c>
      <c r="G436" s="3">
        <f>[1]falls!Y436</f>
        <v>60</v>
      </c>
      <c r="H436" s="3">
        <f>[1]AP!Y436</f>
        <v>90</v>
      </c>
      <c r="I436" s="3">
        <f>[1]ADL!Y436</f>
        <v>150</v>
      </c>
      <c r="J436" s="3">
        <f>VLOOKUP(A436,[2]ohio!$A$2:$G$929,6,FALSE)</f>
        <v>20</v>
      </c>
      <c r="K436" s="3">
        <f t="shared" si="39"/>
        <v>150</v>
      </c>
      <c r="L436" s="3">
        <f t="shared" si="41"/>
        <v>100</v>
      </c>
      <c r="M436" s="3">
        <f t="shared" si="41"/>
        <v>100</v>
      </c>
      <c r="N436" s="3">
        <f t="shared" si="41"/>
        <v>80</v>
      </c>
      <c r="O436" s="3">
        <f t="shared" si="41"/>
        <v>60</v>
      </c>
      <c r="P436" s="3">
        <f t="shared" si="40"/>
        <v>90</v>
      </c>
      <c r="Q436" s="3">
        <f t="shared" si="40"/>
        <v>150</v>
      </c>
      <c r="R436" s="3">
        <f>VLOOKUP(A436,[2]ohio!$A$2:$G$929,7,FALSE)</f>
        <v>0</v>
      </c>
      <c r="S436" s="3">
        <f t="shared" si="42"/>
        <v>730</v>
      </c>
      <c r="T436" s="3">
        <f t="shared" si="43"/>
        <v>36.5</v>
      </c>
      <c r="U436" s="3">
        <f t="shared" si="44"/>
        <v>36.5</v>
      </c>
    </row>
    <row r="437" spans="1:21" x14ac:dyDescent="0.35">
      <c r="A437" s="3">
        <f>[1]UTI!A437</f>
        <v>365830</v>
      </c>
      <c r="B437" s="4" t="str">
        <f>[1]UTI!B437</f>
        <v>BRYAN HEALTHCARE AND REHABILITATION</v>
      </c>
      <c r="C437" s="3">
        <f>[1]move!Y437</f>
        <v>105</v>
      </c>
      <c r="D437" s="3">
        <f>[1]UTI!Y437</f>
        <v>100</v>
      </c>
      <c r="E437" s="3">
        <f>[1]cath!Y437</f>
        <v>100</v>
      </c>
      <c r="F437" s="3">
        <f>[1]PU!Y437</f>
        <v>60</v>
      </c>
      <c r="G437" s="3">
        <f>[1]falls!Y437</f>
        <v>40</v>
      </c>
      <c r="H437" s="3">
        <f>[1]AP!Y437</f>
        <v>90</v>
      </c>
      <c r="I437" s="3">
        <f>[1]ADL!Y437</f>
        <v>75</v>
      </c>
      <c r="J437" s="3">
        <f>VLOOKUP(A437,[2]ohio!$A$2:$G$929,6,FALSE)</f>
        <v>20</v>
      </c>
      <c r="K437" s="3">
        <f t="shared" si="39"/>
        <v>105</v>
      </c>
      <c r="L437" s="3">
        <f t="shared" si="41"/>
        <v>100</v>
      </c>
      <c r="M437" s="3">
        <f t="shared" si="41"/>
        <v>100</v>
      </c>
      <c r="N437" s="3">
        <f t="shared" si="41"/>
        <v>60</v>
      </c>
      <c r="O437" s="3">
        <f t="shared" si="41"/>
        <v>40</v>
      </c>
      <c r="P437" s="3">
        <f t="shared" si="40"/>
        <v>90</v>
      </c>
      <c r="Q437" s="3">
        <f t="shared" si="40"/>
        <v>75</v>
      </c>
      <c r="R437" s="3">
        <f>VLOOKUP(A437,[2]ohio!$A$2:$G$929,7,FALSE)</f>
        <v>0</v>
      </c>
      <c r="S437" s="3">
        <f t="shared" si="42"/>
        <v>570</v>
      </c>
      <c r="T437" s="3">
        <f t="shared" si="43"/>
        <v>28.5</v>
      </c>
      <c r="U437" s="3">
        <f t="shared" si="44"/>
        <v>28.5</v>
      </c>
    </row>
    <row r="438" spans="1:21" x14ac:dyDescent="0.35">
      <c r="A438" s="3">
        <f>[1]UTI!A438</f>
        <v>365831</v>
      </c>
      <c r="B438" s="4" t="str">
        <f>[1]UTI!B438</f>
        <v>DANRIDGES BURGUNDI MANOR</v>
      </c>
      <c r="C438" s="3">
        <f>[1]move!Y438</f>
        <v>150</v>
      </c>
      <c r="D438" s="3">
        <f>[1]UTI!Y438</f>
        <v>60</v>
      </c>
      <c r="E438" s="3">
        <f>[1]cath!Y438</f>
        <v>100</v>
      </c>
      <c r="F438" s="3">
        <f>[1]PU!Y438</f>
        <v>20</v>
      </c>
      <c r="G438" s="3">
        <f>[1]falls!Y438</f>
        <v>60</v>
      </c>
      <c r="H438" s="3">
        <f>[1]AP!Y438</f>
        <v>150</v>
      </c>
      <c r="I438" s="3">
        <f>[1]ADL!Y438</f>
        <v>90</v>
      </c>
      <c r="J438" s="3">
        <f>VLOOKUP(A438,[2]ohio!$A$2:$G$929,6,FALSE)</f>
        <v>40</v>
      </c>
      <c r="K438" s="3">
        <f t="shared" si="39"/>
        <v>150</v>
      </c>
      <c r="L438" s="3">
        <f t="shared" si="41"/>
        <v>60</v>
      </c>
      <c r="M438" s="3">
        <f t="shared" si="41"/>
        <v>100</v>
      </c>
      <c r="N438" s="3">
        <f t="shared" si="41"/>
        <v>0</v>
      </c>
      <c r="O438" s="3">
        <f t="shared" si="41"/>
        <v>60</v>
      </c>
      <c r="P438" s="3">
        <f t="shared" si="40"/>
        <v>150</v>
      </c>
      <c r="Q438" s="3">
        <f t="shared" si="40"/>
        <v>90</v>
      </c>
      <c r="R438" s="3">
        <f>VLOOKUP(A438,[2]ohio!$A$2:$G$929,7,FALSE)</f>
        <v>40</v>
      </c>
      <c r="S438" s="3">
        <f t="shared" si="42"/>
        <v>650</v>
      </c>
      <c r="T438" s="3">
        <f t="shared" si="43"/>
        <v>32.5</v>
      </c>
      <c r="U438" s="3">
        <f t="shared" si="44"/>
        <v>32.5</v>
      </c>
    </row>
    <row r="439" spans="1:21" x14ac:dyDescent="0.35">
      <c r="A439" s="3">
        <f>[1]UTI!A439</f>
        <v>365832</v>
      </c>
      <c r="B439" s="4" t="str">
        <f>[1]UTI!B439</f>
        <v>UNIVERSITY MANOR HEALTH &amp; REHA</v>
      </c>
      <c r="C439" s="3">
        <f>[1]move!Y439</f>
        <v>150</v>
      </c>
      <c r="D439" s="3">
        <f>[1]UTI!Y439</f>
        <v>100</v>
      </c>
      <c r="E439" s="3">
        <f>[1]cath!Y439</f>
        <v>100</v>
      </c>
      <c r="F439" s="3">
        <f>[1]PU!Y439</f>
        <v>80</v>
      </c>
      <c r="G439" s="3">
        <f>[1]falls!Y439</f>
        <v>80</v>
      </c>
      <c r="H439" s="3">
        <f>[1]AP!Y439</f>
        <v>15</v>
      </c>
      <c r="I439" s="3">
        <f>[1]ADL!Y439</f>
        <v>150</v>
      </c>
      <c r="J439" s="3">
        <f>VLOOKUP(A439,[2]ohio!$A$2:$G$929,6,FALSE)</f>
        <v>60</v>
      </c>
      <c r="K439" s="3">
        <f t="shared" si="39"/>
        <v>150</v>
      </c>
      <c r="L439" s="3">
        <f t="shared" si="41"/>
        <v>100</v>
      </c>
      <c r="M439" s="3">
        <f t="shared" si="41"/>
        <v>100</v>
      </c>
      <c r="N439" s="3">
        <f t="shared" si="41"/>
        <v>80</v>
      </c>
      <c r="O439" s="3">
        <f t="shared" si="41"/>
        <v>80</v>
      </c>
      <c r="P439" s="3">
        <f t="shared" si="40"/>
        <v>0</v>
      </c>
      <c r="Q439" s="3">
        <f t="shared" si="40"/>
        <v>150</v>
      </c>
      <c r="R439" s="3">
        <f>VLOOKUP(A439,[2]ohio!$A$2:$G$929,7,FALSE)</f>
        <v>60</v>
      </c>
      <c r="S439" s="3">
        <f t="shared" si="42"/>
        <v>720</v>
      </c>
      <c r="T439" s="3">
        <f t="shared" si="43"/>
        <v>36</v>
      </c>
      <c r="U439" s="3">
        <f t="shared" si="44"/>
        <v>36</v>
      </c>
    </row>
    <row r="440" spans="1:21" x14ac:dyDescent="0.35">
      <c r="A440" s="3">
        <f>[1]UTI!A440</f>
        <v>365834</v>
      </c>
      <c r="B440" s="4" t="str">
        <f>[1]UTI!B440</f>
        <v>KENT HEALTHCARE AND REHABILITATION.</v>
      </c>
      <c r="C440" s="3">
        <f>[1]move!Y440</f>
        <v>150</v>
      </c>
      <c r="D440" s="3">
        <f>[1]UTI!Y440</f>
        <v>100</v>
      </c>
      <c r="E440" s="3">
        <f>[1]cath!Y440</f>
        <v>100</v>
      </c>
      <c r="F440" s="3">
        <f>[1]PU!Y440</f>
        <v>40</v>
      </c>
      <c r="G440" s="3">
        <f>[1]falls!Y440</f>
        <v>40</v>
      </c>
      <c r="H440" s="3">
        <f>[1]AP!Y440</f>
        <v>90</v>
      </c>
      <c r="I440" s="3">
        <f>[1]ADL!Y440</f>
        <v>60</v>
      </c>
      <c r="J440" s="3">
        <f>VLOOKUP(A440,[2]ohio!$A$2:$G$929,6,FALSE)</f>
        <v>40</v>
      </c>
      <c r="K440" s="3">
        <f t="shared" si="39"/>
        <v>150</v>
      </c>
      <c r="L440" s="3">
        <f t="shared" si="41"/>
        <v>100</v>
      </c>
      <c r="M440" s="3">
        <f t="shared" si="41"/>
        <v>100</v>
      </c>
      <c r="N440" s="3">
        <f t="shared" si="41"/>
        <v>40</v>
      </c>
      <c r="O440" s="3">
        <f t="shared" si="41"/>
        <v>40</v>
      </c>
      <c r="P440" s="3">
        <f t="shared" si="40"/>
        <v>90</v>
      </c>
      <c r="Q440" s="3">
        <f t="shared" si="40"/>
        <v>60</v>
      </c>
      <c r="R440" s="3">
        <f>VLOOKUP(A440,[2]ohio!$A$2:$G$929,7,FALSE)</f>
        <v>40</v>
      </c>
      <c r="S440" s="3">
        <f t="shared" si="42"/>
        <v>620</v>
      </c>
      <c r="T440" s="3">
        <f t="shared" si="43"/>
        <v>31</v>
      </c>
      <c r="U440" s="3">
        <f t="shared" si="44"/>
        <v>31</v>
      </c>
    </row>
    <row r="441" spans="1:21" x14ac:dyDescent="0.35">
      <c r="A441" s="3">
        <f>[1]UTI!A441</f>
        <v>365835</v>
      </c>
      <c r="B441" s="4" t="str">
        <f>[1]UTI!B441</f>
        <v>MORROW MANOR NURSING CENTER</v>
      </c>
      <c r="C441" s="3">
        <f>[1]move!Y441</f>
        <v>150</v>
      </c>
      <c r="D441" s="3">
        <f>[1]UTI!Y441</f>
        <v>100</v>
      </c>
      <c r="E441" s="3">
        <f>[1]cath!Y441</f>
        <v>100</v>
      </c>
      <c r="F441" s="3">
        <f>[1]PU!Y441</f>
        <v>60</v>
      </c>
      <c r="G441" s="3">
        <f>[1]falls!Y441</f>
        <v>80</v>
      </c>
      <c r="H441" s="3">
        <f>[1]AP!Y441</f>
        <v>45</v>
      </c>
      <c r="I441" s="3">
        <f>[1]ADL!Y441</f>
        <v>135</v>
      </c>
      <c r="J441" s="3">
        <f>VLOOKUP(A441,[2]ohio!$A$2:$G$929,6,FALSE)</f>
        <v>40</v>
      </c>
      <c r="K441" s="3">
        <f t="shared" si="39"/>
        <v>150</v>
      </c>
      <c r="L441" s="3">
        <f t="shared" si="41"/>
        <v>100</v>
      </c>
      <c r="M441" s="3">
        <f t="shared" si="41"/>
        <v>100</v>
      </c>
      <c r="N441" s="3">
        <f t="shared" si="41"/>
        <v>60</v>
      </c>
      <c r="O441" s="3">
        <f t="shared" si="41"/>
        <v>80</v>
      </c>
      <c r="P441" s="3">
        <f t="shared" si="40"/>
        <v>45</v>
      </c>
      <c r="Q441" s="3">
        <f t="shared" si="40"/>
        <v>135</v>
      </c>
      <c r="R441" s="3">
        <f>VLOOKUP(A441,[2]ohio!$A$2:$G$929,7,FALSE)</f>
        <v>40</v>
      </c>
      <c r="S441" s="3">
        <f t="shared" si="42"/>
        <v>710</v>
      </c>
      <c r="T441" s="3">
        <f t="shared" si="43"/>
        <v>35.5</v>
      </c>
      <c r="U441" s="3">
        <f t="shared" si="44"/>
        <v>35.5</v>
      </c>
    </row>
    <row r="442" spans="1:21" x14ac:dyDescent="0.35">
      <c r="A442" s="3">
        <f>[1]UTI!A442</f>
        <v>365836</v>
      </c>
      <c r="B442" s="4" t="str">
        <f>[1]UTI!B442</f>
        <v>VILLAGE AT ST EDWARD NRSG CARE</v>
      </c>
      <c r="C442" s="3">
        <f>[1]move!Y442</f>
        <v>150</v>
      </c>
      <c r="D442" s="3">
        <f>[1]UTI!Y442</f>
        <v>80</v>
      </c>
      <c r="E442" s="3">
        <f>[1]cath!Y442</f>
        <v>100</v>
      </c>
      <c r="F442" s="3">
        <f>[1]PU!Y442</f>
        <v>60</v>
      </c>
      <c r="G442" s="3">
        <f>[1]falls!Y442</f>
        <v>60</v>
      </c>
      <c r="H442" s="3">
        <f>[1]AP!Y442</f>
        <v>60</v>
      </c>
      <c r="I442" s="3">
        <f>[1]ADL!Y442</f>
        <v>150</v>
      </c>
      <c r="J442" s="3">
        <f>VLOOKUP(A442,[2]ohio!$A$2:$G$929,6,FALSE)</f>
        <v>60</v>
      </c>
      <c r="K442" s="3">
        <f t="shared" si="39"/>
        <v>150</v>
      </c>
      <c r="L442" s="3">
        <f t="shared" si="41"/>
        <v>80</v>
      </c>
      <c r="M442" s="3">
        <f t="shared" si="41"/>
        <v>100</v>
      </c>
      <c r="N442" s="3">
        <f t="shared" si="41"/>
        <v>60</v>
      </c>
      <c r="O442" s="3">
        <f t="shared" si="41"/>
        <v>60</v>
      </c>
      <c r="P442" s="3">
        <f t="shared" si="40"/>
        <v>60</v>
      </c>
      <c r="Q442" s="3">
        <f t="shared" si="40"/>
        <v>150</v>
      </c>
      <c r="R442" s="3">
        <f>VLOOKUP(A442,[2]ohio!$A$2:$G$929,7,FALSE)</f>
        <v>60</v>
      </c>
      <c r="S442" s="3">
        <f t="shared" si="42"/>
        <v>720</v>
      </c>
      <c r="T442" s="3">
        <f t="shared" si="43"/>
        <v>36</v>
      </c>
      <c r="U442" s="3">
        <f t="shared" si="44"/>
        <v>36</v>
      </c>
    </row>
    <row r="443" spans="1:21" x14ac:dyDescent="0.35">
      <c r="A443" s="3">
        <f>[1]UTI!A443</f>
        <v>365837</v>
      </c>
      <c r="B443" s="4" t="str">
        <f>[1]UTI!B443</f>
        <v>OAK GROVE MANOR</v>
      </c>
      <c r="C443" s="3">
        <f>[1]move!Y443</f>
        <v>105</v>
      </c>
      <c r="D443" s="3">
        <f>[1]UTI!Y443</f>
        <v>60</v>
      </c>
      <c r="E443" s="3">
        <f>[1]cath!Y443</f>
        <v>100</v>
      </c>
      <c r="F443" s="3">
        <f>[1]PU!Y443</f>
        <v>80</v>
      </c>
      <c r="G443" s="3">
        <f>[1]falls!Y443</f>
        <v>80</v>
      </c>
      <c r="H443" s="3">
        <f>[1]AP!Y443</f>
        <v>75</v>
      </c>
      <c r="I443" s="3">
        <f>[1]ADL!Y443</f>
        <v>135</v>
      </c>
      <c r="J443" s="3">
        <f>VLOOKUP(A443,[2]ohio!$A$2:$G$929,6,FALSE)</f>
        <v>40</v>
      </c>
      <c r="K443" s="3">
        <f t="shared" si="39"/>
        <v>105</v>
      </c>
      <c r="L443" s="3">
        <f t="shared" si="41"/>
        <v>60</v>
      </c>
      <c r="M443" s="3">
        <f t="shared" si="41"/>
        <v>100</v>
      </c>
      <c r="N443" s="3">
        <f t="shared" si="41"/>
        <v>80</v>
      </c>
      <c r="O443" s="3">
        <f t="shared" si="41"/>
        <v>80</v>
      </c>
      <c r="P443" s="3">
        <f t="shared" si="40"/>
        <v>75</v>
      </c>
      <c r="Q443" s="3">
        <f t="shared" si="40"/>
        <v>135</v>
      </c>
      <c r="R443" s="3">
        <f>VLOOKUP(A443,[2]ohio!$A$2:$G$929,7,FALSE)</f>
        <v>40</v>
      </c>
      <c r="S443" s="3">
        <f t="shared" si="42"/>
        <v>675</v>
      </c>
      <c r="T443" s="3">
        <f t="shared" si="43"/>
        <v>33.75</v>
      </c>
      <c r="U443" s="3">
        <f t="shared" si="44"/>
        <v>33.75</v>
      </c>
    </row>
    <row r="444" spans="1:21" x14ac:dyDescent="0.35">
      <c r="A444" s="3">
        <f>[1]UTI!A444</f>
        <v>365838</v>
      </c>
      <c r="B444" s="4" t="str">
        <f>[1]UTI!B444</f>
        <v>HENNIS CARE CENTRE OF DOVER</v>
      </c>
      <c r="C444" s="3">
        <f>[1]move!Y444</f>
        <v>120</v>
      </c>
      <c r="D444" s="3">
        <f>[1]UTI!Y444</f>
        <v>80</v>
      </c>
      <c r="E444" s="3">
        <f>[1]cath!Y444</f>
        <v>80</v>
      </c>
      <c r="F444" s="3">
        <f>[1]PU!Y444</f>
        <v>60</v>
      </c>
      <c r="G444" s="3">
        <f>[1]falls!Y444</f>
        <v>40</v>
      </c>
      <c r="H444" s="3">
        <f>[1]AP!Y444</f>
        <v>150</v>
      </c>
      <c r="I444" s="3">
        <f>[1]ADL!Y444</f>
        <v>60</v>
      </c>
      <c r="J444" s="3">
        <f>VLOOKUP(A444,[2]ohio!$A$2:$G$929,6,FALSE)</f>
        <v>80</v>
      </c>
      <c r="K444" s="3">
        <f t="shared" si="39"/>
        <v>120</v>
      </c>
      <c r="L444" s="3">
        <f t="shared" si="41"/>
        <v>80</v>
      </c>
      <c r="M444" s="3">
        <f t="shared" si="41"/>
        <v>80</v>
      </c>
      <c r="N444" s="3">
        <f t="shared" si="41"/>
        <v>60</v>
      </c>
      <c r="O444" s="3">
        <f t="shared" si="41"/>
        <v>40</v>
      </c>
      <c r="P444" s="3">
        <f t="shared" si="40"/>
        <v>150</v>
      </c>
      <c r="Q444" s="3">
        <f t="shared" si="40"/>
        <v>60</v>
      </c>
      <c r="R444" s="3">
        <f>VLOOKUP(A444,[2]ohio!$A$2:$G$929,7,FALSE)</f>
        <v>80</v>
      </c>
      <c r="S444" s="3">
        <f t="shared" si="42"/>
        <v>670</v>
      </c>
      <c r="T444" s="3">
        <f t="shared" si="43"/>
        <v>33.5</v>
      </c>
      <c r="U444" s="3">
        <f t="shared" si="44"/>
        <v>33.5</v>
      </c>
    </row>
    <row r="445" spans="1:21" x14ac:dyDescent="0.35">
      <c r="A445" s="3">
        <f>[1]UTI!A445</f>
        <v>365839</v>
      </c>
      <c r="B445" s="4" t="str">
        <f>[1]UTI!B445</f>
        <v>COLUMBUS ALZHEIMER'S CARE CTR</v>
      </c>
      <c r="C445" s="3">
        <f>[1]move!Y445</f>
        <v>120</v>
      </c>
      <c r="D445" s="3">
        <f>[1]UTI!Y445</f>
        <v>100</v>
      </c>
      <c r="E445" s="3">
        <f>[1]cath!Y445</f>
        <v>80</v>
      </c>
      <c r="F445" s="3">
        <f>[1]PU!Y445</f>
        <v>100</v>
      </c>
      <c r="G445" s="3">
        <f>[1]falls!Y445</f>
        <v>20</v>
      </c>
      <c r="H445" s="3">
        <f>[1]AP!Y445</f>
        <v>135</v>
      </c>
      <c r="I445" s="3">
        <f>[1]ADL!Y445</f>
        <v>45</v>
      </c>
      <c r="J445" s="3">
        <f>VLOOKUP(A445,[2]ohio!$A$2:$G$929,6,FALSE)</f>
        <v>40</v>
      </c>
      <c r="K445" s="3">
        <f t="shared" si="39"/>
        <v>120</v>
      </c>
      <c r="L445" s="3">
        <f t="shared" si="41"/>
        <v>100</v>
      </c>
      <c r="M445" s="3">
        <f t="shared" si="41"/>
        <v>80</v>
      </c>
      <c r="N445" s="3">
        <f t="shared" si="41"/>
        <v>100</v>
      </c>
      <c r="O445" s="3">
        <f t="shared" si="41"/>
        <v>0</v>
      </c>
      <c r="P445" s="3">
        <f t="shared" si="40"/>
        <v>135</v>
      </c>
      <c r="Q445" s="3">
        <f t="shared" si="40"/>
        <v>45</v>
      </c>
      <c r="R445" s="3">
        <f>VLOOKUP(A445,[2]ohio!$A$2:$G$929,7,FALSE)</f>
        <v>40</v>
      </c>
      <c r="S445" s="3">
        <f t="shared" si="42"/>
        <v>620</v>
      </c>
      <c r="T445" s="3">
        <f t="shared" si="43"/>
        <v>31</v>
      </c>
      <c r="U445" s="3">
        <f t="shared" si="44"/>
        <v>31</v>
      </c>
    </row>
    <row r="446" spans="1:21" x14ac:dyDescent="0.35">
      <c r="A446" s="3">
        <f>[1]UTI!A446</f>
        <v>365841</v>
      </c>
      <c r="B446" s="4" t="str">
        <f>[1]UTI!B446</f>
        <v>VALLEY VIEW HEALTH CAMPUS</v>
      </c>
      <c r="C446" s="3">
        <f>[1]move!Y446</f>
        <v>150</v>
      </c>
      <c r="D446" s="3">
        <f>[1]UTI!Y446</f>
        <v>100</v>
      </c>
      <c r="E446" s="3">
        <f>[1]cath!Y446</f>
        <v>100</v>
      </c>
      <c r="F446" s="3">
        <f>[1]PU!Y446</f>
        <v>100</v>
      </c>
      <c r="G446" s="3">
        <f>[1]falls!Y446</f>
        <v>60</v>
      </c>
      <c r="H446" s="3">
        <f>[1]AP!Y446</f>
        <v>135</v>
      </c>
      <c r="I446" s="3">
        <f>[1]ADL!Y446</f>
        <v>120</v>
      </c>
      <c r="J446" s="3">
        <f>VLOOKUP(A446,[2]ohio!$A$2:$G$929,6,FALSE)</f>
        <v>40</v>
      </c>
      <c r="K446" s="3">
        <f t="shared" si="39"/>
        <v>150</v>
      </c>
      <c r="L446" s="3">
        <f t="shared" si="41"/>
        <v>100</v>
      </c>
      <c r="M446" s="3">
        <f t="shared" si="41"/>
        <v>100</v>
      </c>
      <c r="N446" s="3">
        <f t="shared" si="41"/>
        <v>100</v>
      </c>
      <c r="O446" s="3">
        <f t="shared" si="41"/>
        <v>60</v>
      </c>
      <c r="P446" s="3">
        <f t="shared" si="40"/>
        <v>135</v>
      </c>
      <c r="Q446" s="3">
        <f t="shared" si="40"/>
        <v>120</v>
      </c>
      <c r="R446" s="3">
        <f>VLOOKUP(A446,[2]ohio!$A$2:$G$929,7,FALSE)</f>
        <v>40</v>
      </c>
      <c r="S446" s="3">
        <f t="shared" si="42"/>
        <v>805</v>
      </c>
      <c r="T446" s="3">
        <f t="shared" si="43"/>
        <v>40.25</v>
      </c>
      <c r="U446" s="3">
        <f t="shared" si="44"/>
        <v>40.25</v>
      </c>
    </row>
    <row r="447" spans="1:21" x14ac:dyDescent="0.35">
      <c r="A447" s="3">
        <f>[1]UTI!A447</f>
        <v>365843</v>
      </c>
      <c r="B447" s="4" t="str">
        <f>[1]UTI!B447</f>
        <v>KENTON NURSING AND REHABILITATION CENTER</v>
      </c>
      <c r="C447" s="3">
        <f>[1]move!Y447</f>
        <v>30</v>
      </c>
      <c r="D447" s="3">
        <f>[1]UTI!Y447</f>
        <v>100</v>
      </c>
      <c r="E447" s="3">
        <f>[1]cath!Y447</f>
        <v>100</v>
      </c>
      <c r="F447" s="3">
        <f>[1]PU!Y447</f>
        <v>20</v>
      </c>
      <c r="G447" s="3">
        <f>[1]falls!Y447</f>
        <v>60</v>
      </c>
      <c r="H447" s="3">
        <f>[1]AP!Y447</f>
        <v>90</v>
      </c>
      <c r="I447" s="3">
        <f>[1]ADL!Y447</f>
        <v>15</v>
      </c>
      <c r="J447" s="3">
        <f>VLOOKUP(A447,[2]ohio!$A$2:$G$929,6,FALSE)</f>
        <v>60</v>
      </c>
      <c r="K447" s="3">
        <f t="shared" si="39"/>
        <v>30</v>
      </c>
      <c r="L447" s="3">
        <f t="shared" si="41"/>
        <v>100</v>
      </c>
      <c r="M447" s="3">
        <f t="shared" si="41"/>
        <v>100</v>
      </c>
      <c r="N447" s="3">
        <f t="shared" si="41"/>
        <v>0</v>
      </c>
      <c r="O447" s="3">
        <f t="shared" si="41"/>
        <v>60</v>
      </c>
      <c r="P447" s="3">
        <f t="shared" si="40"/>
        <v>90</v>
      </c>
      <c r="Q447" s="3">
        <f t="shared" si="40"/>
        <v>0</v>
      </c>
      <c r="R447" s="3">
        <f>VLOOKUP(A447,[2]ohio!$A$2:$G$929,7,FALSE)</f>
        <v>60</v>
      </c>
      <c r="S447" s="3">
        <f t="shared" si="42"/>
        <v>440</v>
      </c>
      <c r="T447" s="3">
        <f t="shared" si="43"/>
        <v>22</v>
      </c>
      <c r="U447" s="3">
        <f t="shared" si="44"/>
        <v>22</v>
      </c>
    </row>
    <row r="448" spans="1:21" x14ac:dyDescent="0.35">
      <c r="A448" s="3">
        <f>[1]UTI!A448</f>
        <v>365844</v>
      </c>
      <c r="B448" s="4" t="str">
        <f>[1]UTI!B448</f>
        <v>AURORA MANOR SPECIAL CARE CENT</v>
      </c>
      <c r="C448" s="3">
        <f>[1]move!Y448</f>
        <v>135</v>
      </c>
      <c r="D448" s="3">
        <f>[1]UTI!Y448</f>
        <v>100</v>
      </c>
      <c r="E448" s="3">
        <f>[1]cath!Y448</f>
        <v>100</v>
      </c>
      <c r="F448" s="3">
        <f>[1]PU!Y448</f>
        <v>40</v>
      </c>
      <c r="G448" s="3">
        <f>[1]falls!Y448</f>
        <v>20</v>
      </c>
      <c r="H448" s="3">
        <f>[1]AP!Y448</f>
        <v>150</v>
      </c>
      <c r="I448" s="3">
        <f>[1]ADL!Y448</f>
        <v>105</v>
      </c>
      <c r="J448" s="3">
        <f>VLOOKUP(A448,[2]ohio!$A$2:$G$929,6,FALSE)</f>
        <v>60</v>
      </c>
      <c r="K448" s="3">
        <f t="shared" si="39"/>
        <v>135</v>
      </c>
      <c r="L448" s="3">
        <f t="shared" si="41"/>
        <v>100</v>
      </c>
      <c r="M448" s="3">
        <f t="shared" si="41"/>
        <v>100</v>
      </c>
      <c r="N448" s="3">
        <f t="shared" si="41"/>
        <v>40</v>
      </c>
      <c r="O448" s="3">
        <f t="shared" si="41"/>
        <v>0</v>
      </c>
      <c r="P448" s="3">
        <f t="shared" si="40"/>
        <v>150</v>
      </c>
      <c r="Q448" s="3">
        <f t="shared" si="40"/>
        <v>105</v>
      </c>
      <c r="R448" s="3">
        <f>VLOOKUP(A448,[2]ohio!$A$2:$G$929,7,FALSE)</f>
        <v>60</v>
      </c>
      <c r="S448" s="3">
        <f t="shared" si="42"/>
        <v>690</v>
      </c>
      <c r="T448" s="3">
        <f t="shared" si="43"/>
        <v>34.5</v>
      </c>
      <c r="U448" s="3">
        <f t="shared" si="44"/>
        <v>34.5</v>
      </c>
    </row>
    <row r="449" spans="1:21" x14ac:dyDescent="0.35">
      <c r="A449" s="3">
        <f>[1]UTI!A449</f>
        <v>365845</v>
      </c>
      <c r="B449" s="4" t="str">
        <f>[1]UTI!B449</f>
        <v>RAE ANN SUBURBAN</v>
      </c>
      <c r="C449" s="3">
        <f>[1]move!Y449</f>
        <v>150</v>
      </c>
      <c r="D449" s="3">
        <f>[1]UTI!Y449</f>
        <v>100</v>
      </c>
      <c r="E449" s="3">
        <f>[1]cath!Y449</f>
        <v>100</v>
      </c>
      <c r="F449" s="3">
        <f>[1]PU!Y449</f>
        <v>100</v>
      </c>
      <c r="G449" s="3">
        <f>[1]falls!Y449</f>
        <v>40</v>
      </c>
      <c r="H449" s="3">
        <f>[1]AP!Y449</f>
        <v>150</v>
      </c>
      <c r="I449" s="3">
        <f>[1]ADL!Y449</f>
        <v>150</v>
      </c>
      <c r="J449" s="3">
        <f>VLOOKUP(A449,[2]ohio!$A$2:$G$929,6,FALSE)</f>
        <v>40</v>
      </c>
      <c r="K449" s="3">
        <f t="shared" si="39"/>
        <v>150</v>
      </c>
      <c r="L449" s="3">
        <f t="shared" si="41"/>
        <v>100</v>
      </c>
      <c r="M449" s="3">
        <f t="shared" si="41"/>
        <v>100</v>
      </c>
      <c r="N449" s="3">
        <f t="shared" si="41"/>
        <v>100</v>
      </c>
      <c r="O449" s="3">
        <f t="shared" si="41"/>
        <v>40</v>
      </c>
      <c r="P449" s="3">
        <f t="shared" si="40"/>
        <v>150</v>
      </c>
      <c r="Q449" s="3">
        <f t="shared" si="40"/>
        <v>150</v>
      </c>
      <c r="R449" s="3">
        <f>VLOOKUP(A449,[2]ohio!$A$2:$G$929,7,FALSE)</f>
        <v>40</v>
      </c>
      <c r="S449" s="3">
        <f t="shared" si="42"/>
        <v>830</v>
      </c>
      <c r="T449" s="3">
        <f t="shared" si="43"/>
        <v>41.5</v>
      </c>
      <c r="U449" s="3">
        <f t="shared" si="44"/>
        <v>41.5</v>
      </c>
    </row>
    <row r="450" spans="1:21" x14ac:dyDescent="0.35">
      <c r="A450" s="3">
        <f>[1]UTI!A450</f>
        <v>365847</v>
      </c>
      <c r="B450" s="4" t="str">
        <f>[1]UTI!B450</f>
        <v>BATH MANOR SPECIAL CARE CENTRE</v>
      </c>
      <c r="C450" s="3">
        <f>[1]move!Y450</f>
        <v>150</v>
      </c>
      <c r="D450" s="3">
        <f>[1]UTI!Y450</f>
        <v>100</v>
      </c>
      <c r="E450" s="3">
        <f>[1]cath!Y450</f>
        <v>100</v>
      </c>
      <c r="F450" s="3">
        <f>[1]PU!Y450</f>
        <v>100</v>
      </c>
      <c r="G450" s="3">
        <f>[1]falls!Y450</f>
        <v>100</v>
      </c>
      <c r="H450" s="3">
        <f>[1]AP!Y450</f>
        <v>150</v>
      </c>
      <c r="I450" s="3">
        <f>[1]ADL!Y450</f>
        <v>120</v>
      </c>
      <c r="J450" s="3">
        <f>VLOOKUP(A450,[2]ohio!$A$2:$G$929,6,FALSE)</f>
        <v>40</v>
      </c>
      <c r="K450" s="3">
        <f t="shared" ref="K450:K513" si="45">IF(C450=15,0,C450)</f>
        <v>150</v>
      </c>
      <c r="L450" s="3">
        <f t="shared" si="41"/>
        <v>100</v>
      </c>
      <c r="M450" s="3">
        <f t="shared" si="41"/>
        <v>100</v>
      </c>
      <c r="N450" s="3">
        <f t="shared" si="41"/>
        <v>100</v>
      </c>
      <c r="O450" s="3">
        <f t="shared" ref="O450:O513" si="46">IF(G450=20,0,G450)</f>
        <v>100</v>
      </c>
      <c r="P450" s="3">
        <f t="shared" ref="P450:Q513" si="47">IF(H450=15,0,H450)</f>
        <v>150</v>
      </c>
      <c r="Q450" s="3">
        <f t="shared" si="47"/>
        <v>120</v>
      </c>
      <c r="R450" s="3">
        <f>VLOOKUP(A450,[2]ohio!$A$2:$G$929,7,FALSE)</f>
        <v>40</v>
      </c>
      <c r="S450" s="3">
        <f t="shared" si="42"/>
        <v>860</v>
      </c>
      <c r="T450" s="3">
        <f t="shared" si="43"/>
        <v>43</v>
      </c>
      <c r="U450" s="3">
        <f t="shared" si="44"/>
        <v>43</v>
      </c>
    </row>
    <row r="451" spans="1:21" x14ac:dyDescent="0.35">
      <c r="A451" s="3">
        <f>[1]UTI!A451</f>
        <v>365849</v>
      </c>
      <c r="B451" s="4" t="str">
        <f>[1]UTI!B451</f>
        <v>AYDEN HEALTHCARE OF TOLEDO</v>
      </c>
      <c r="C451" s="3">
        <f>[1]move!Y451</f>
        <v>150</v>
      </c>
      <c r="D451" s="3">
        <f>[1]UTI!Y451</f>
        <v>100</v>
      </c>
      <c r="E451" s="3">
        <f>[1]cath!Y451</f>
        <v>100</v>
      </c>
      <c r="F451" s="3">
        <f>[1]PU!Y451</f>
        <v>20</v>
      </c>
      <c r="G451" s="3">
        <f>[1]falls!Y451</f>
        <v>60</v>
      </c>
      <c r="H451" s="3">
        <f>[1]AP!Y451</f>
        <v>150</v>
      </c>
      <c r="I451" s="3">
        <f>[1]ADL!Y451</f>
        <v>150</v>
      </c>
      <c r="J451" s="3">
        <f>VLOOKUP(A451,[2]ohio!$A$2:$G$929,6,FALSE)</f>
        <v>40</v>
      </c>
      <c r="K451" s="3">
        <f t="shared" si="45"/>
        <v>150</v>
      </c>
      <c r="L451" s="3">
        <f t="shared" ref="L451:O514" si="48">IF(D451=20,0,D451)</f>
        <v>100</v>
      </c>
      <c r="M451" s="3">
        <f t="shared" si="48"/>
        <v>100</v>
      </c>
      <c r="N451" s="3">
        <f t="shared" si="48"/>
        <v>0</v>
      </c>
      <c r="O451" s="3">
        <f t="shared" si="46"/>
        <v>60</v>
      </c>
      <c r="P451" s="3">
        <f t="shared" si="47"/>
        <v>150</v>
      </c>
      <c r="Q451" s="3">
        <f t="shared" si="47"/>
        <v>150</v>
      </c>
      <c r="R451" s="3">
        <f>VLOOKUP(A451,[2]ohio!$A$2:$G$929,7,FALSE)</f>
        <v>40</v>
      </c>
      <c r="S451" s="3">
        <f t="shared" ref="S451:S514" si="49">SUM(K451:R451)</f>
        <v>750</v>
      </c>
      <c r="T451" s="3">
        <f t="shared" ref="T451:T514" si="50">S451/20</f>
        <v>37.5</v>
      </c>
      <c r="U451" s="3">
        <f t="shared" ref="U451:U514" si="51">IF(T451&lt;$T$932,0,T451)</f>
        <v>37.5</v>
      </c>
    </row>
    <row r="452" spans="1:21" x14ac:dyDescent="0.35">
      <c r="A452" s="3">
        <f>[1]UTI!A452</f>
        <v>365853</v>
      </c>
      <c r="B452" s="4" t="str">
        <f>[1]UTI!B452</f>
        <v>GREENBRIAR CENTER</v>
      </c>
      <c r="C452" s="3">
        <f>[1]move!Y452</f>
        <v>135</v>
      </c>
      <c r="D452" s="3">
        <f>[1]UTI!Y452</f>
        <v>80</v>
      </c>
      <c r="E452" s="3">
        <f>[1]cath!Y452</f>
        <v>80</v>
      </c>
      <c r="F452" s="3">
        <f>[1]PU!Y452</f>
        <v>60</v>
      </c>
      <c r="G452" s="3">
        <f>[1]falls!Y452</f>
        <v>60</v>
      </c>
      <c r="H452" s="3">
        <f>[1]AP!Y452</f>
        <v>120</v>
      </c>
      <c r="I452" s="3">
        <f>[1]ADL!Y452</f>
        <v>120</v>
      </c>
      <c r="J452" s="3">
        <f>VLOOKUP(A452,[2]ohio!$A$2:$G$929,6,FALSE)</f>
        <v>40</v>
      </c>
      <c r="K452" s="3">
        <f t="shared" si="45"/>
        <v>135</v>
      </c>
      <c r="L452" s="3">
        <f t="shared" si="48"/>
        <v>80</v>
      </c>
      <c r="M452" s="3">
        <f t="shared" si="48"/>
        <v>80</v>
      </c>
      <c r="N452" s="3">
        <f t="shared" si="48"/>
        <v>60</v>
      </c>
      <c r="O452" s="3">
        <f t="shared" si="46"/>
        <v>60</v>
      </c>
      <c r="P452" s="3">
        <f t="shared" si="47"/>
        <v>120</v>
      </c>
      <c r="Q452" s="3">
        <f t="shared" si="47"/>
        <v>120</v>
      </c>
      <c r="R452" s="3">
        <f>VLOOKUP(A452,[2]ohio!$A$2:$G$929,7,FALSE)</f>
        <v>40</v>
      </c>
      <c r="S452" s="3">
        <f t="shared" si="49"/>
        <v>695</v>
      </c>
      <c r="T452" s="3">
        <f t="shared" si="50"/>
        <v>34.75</v>
      </c>
      <c r="U452" s="3">
        <f t="shared" si="51"/>
        <v>34.75</v>
      </c>
    </row>
    <row r="453" spans="1:21" x14ac:dyDescent="0.35">
      <c r="A453" s="3">
        <f>[1]UTI!A453</f>
        <v>365854</v>
      </c>
      <c r="B453" s="4" t="str">
        <f>[1]UTI!B453</f>
        <v>GREENBRIAR NURSING CENTER</v>
      </c>
      <c r="C453" s="3">
        <f>[1]move!Y453</f>
        <v>105</v>
      </c>
      <c r="D453" s="3">
        <f>[1]UTI!Y453</f>
        <v>40</v>
      </c>
      <c r="E453" s="3">
        <f>[1]cath!Y453</f>
        <v>60</v>
      </c>
      <c r="F453" s="3">
        <f>[1]PU!Y453</f>
        <v>20</v>
      </c>
      <c r="G453" s="3">
        <f>[1]falls!Y453</f>
        <v>20</v>
      </c>
      <c r="H453" s="3">
        <f>[1]AP!Y453</f>
        <v>120</v>
      </c>
      <c r="I453" s="3">
        <f>[1]ADL!Y453</f>
        <v>75</v>
      </c>
      <c r="J453" s="3">
        <f>VLOOKUP(A453,[2]ohio!$A$2:$G$929,6,FALSE)</f>
        <v>40</v>
      </c>
      <c r="K453" s="3">
        <f t="shared" si="45"/>
        <v>105</v>
      </c>
      <c r="L453" s="3">
        <f t="shared" si="48"/>
        <v>40</v>
      </c>
      <c r="M453" s="3">
        <f t="shared" si="48"/>
        <v>60</v>
      </c>
      <c r="N453" s="3">
        <f t="shared" si="48"/>
        <v>0</v>
      </c>
      <c r="O453" s="3">
        <f t="shared" si="46"/>
        <v>0</v>
      </c>
      <c r="P453" s="3">
        <f t="shared" si="47"/>
        <v>120</v>
      </c>
      <c r="Q453" s="3">
        <f t="shared" si="47"/>
        <v>75</v>
      </c>
      <c r="R453" s="3">
        <f>VLOOKUP(A453,[2]ohio!$A$2:$G$929,7,FALSE)</f>
        <v>40</v>
      </c>
      <c r="S453" s="3">
        <f t="shared" si="49"/>
        <v>440</v>
      </c>
      <c r="T453" s="3">
        <f t="shared" si="50"/>
        <v>22</v>
      </c>
      <c r="U453" s="3">
        <f t="shared" si="51"/>
        <v>22</v>
      </c>
    </row>
    <row r="454" spans="1:21" x14ac:dyDescent="0.35">
      <c r="A454" s="3">
        <f>[1]UTI!A454</f>
        <v>365855</v>
      </c>
      <c r="B454" s="4" t="str">
        <f>[1]UTI!B454</f>
        <v>LAURIE ANN NURSING HOME</v>
      </c>
      <c r="C454" s="3">
        <f>[1]move!Y454</f>
        <v>150</v>
      </c>
      <c r="D454" s="3">
        <f>[1]UTI!Y454</f>
        <v>100</v>
      </c>
      <c r="E454" s="3">
        <f>[1]cath!Y454</f>
        <v>100</v>
      </c>
      <c r="F454" s="3">
        <f>[1]PU!Y454</f>
        <v>20</v>
      </c>
      <c r="G454" s="3">
        <f>[1]falls!Y454</f>
        <v>20</v>
      </c>
      <c r="H454" s="3">
        <f>[1]AP!Y454</f>
        <v>150</v>
      </c>
      <c r="I454" s="3">
        <f>[1]ADL!Y454</f>
        <v>105</v>
      </c>
      <c r="J454" s="3">
        <f>VLOOKUP(A454,[2]ohio!$A$2:$G$929,6,FALSE)</f>
        <v>40</v>
      </c>
      <c r="K454" s="3">
        <f t="shared" si="45"/>
        <v>150</v>
      </c>
      <c r="L454" s="3">
        <f t="shared" si="48"/>
        <v>100</v>
      </c>
      <c r="M454" s="3">
        <f t="shared" si="48"/>
        <v>100</v>
      </c>
      <c r="N454" s="3">
        <f t="shared" si="48"/>
        <v>0</v>
      </c>
      <c r="O454" s="3">
        <f t="shared" si="46"/>
        <v>0</v>
      </c>
      <c r="P454" s="3">
        <f t="shared" si="47"/>
        <v>150</v>
      </c>
      <c r="Q454" s="3">
        <f t="shared" si="47"/>
        <v>105</v>
      </c>
      <c r="R454" s="3">
        <f>VLOOKUP(A454,[2]ohio!$A$2:$G$929,7,FALSE)</f>
        <v>40</v>
      </c>
      <c r="S454" s="3">
        <f t="shared" si="49"/>
        <v>645</v>
      </c>
      <c r="T454" s="3">
        <f t="shared" si="50"/>
        <v>32.25</v>
      </c>
      <c r="U454" s="3">
        <f t="shared" si="51"/>
        <v>32.25</v>
      </c>
    </row>
    <row r="455" spans="1:21" x14ac:dyDescent="0.35">
      <c r="A455" s="3">
        <f>[1]UTI!A455</f>
        <v>365858</v>
      </c>
      <c r="B455" s="4" t="str">
        <f>[1]UTI!B455</f>
        <v>BRIARWOOD THE</v>
      </c>
      <c r="C455" s="3">
        <f>[1]move!Y455</f>
        <v>105</v>
      </c>
      <c r="D455" s="3">
        <f>[1]UTI!Y455</f>
        <v>100</v>
      </c>
      <c r="E455" s="3">
        <f>[1]cath!Y455</f>
        <v>80</v>
      </c>
      <c r="F455" s="3">
        <f>[1]PU!Y455</f>
        <v>80</v>
      </c>
      <c r="G455" s="3">
        <f>[1]falls!Y455</f>
        <v>40</v>
      </c>
      <c r="H455" s="3">
        <f>[1]AP!Y455</f>
        <v>45</v>
      </c>
      <c r="I455" s="3">
        <f>[1]ADL!Y455</f>
        <v>135</v>
      </c>
      <c r="J455" s="3">
        <f>VLOOKUP(A455,[2]ohio!$A$2:$G$929,6,FALSE)</f>
        <v>40</v>
      </c>
      <c r="K455" s="3">
        <f t="shared" si="45"/>
        <v>105</v>
      </c>
      <c r="L455" s="3">
        <f t="shared" si="48"/>
        <v>100</v>
      </c>
      <c r="M455" s="3">
        <f t="shared" si="48"/>
        <v>80</v>
      </c>
      <c r="N455" s="3">
        <f t="shared" si="48"/>
        <v>80</v>
      </c>
      <c r="O455" s="3">
        <f t="shared" si="46"/>
        <v>40</v>
      </c>
      <c r="P455" s="3">
        <f t="shared" si="47"/>
        <v>45</v>
      </c>
      <c r="Q455" s="3">
        <f t="shared" si="47"/>
        <v>135</v>
      </c>
      <c r="R455" s="3">
        <f>VLOOKUP(A455,[2]ohio!$A$2:$G$929,7,FALSE)</f>
        <v>40</v>
      </c>
      <c r="S455" s="3">
        <f t="shared" si="49"/>
        <v>625</v>
      </c>
      <c r="T455" s="3">
        <f t="shared" si="50"/>
        <v>31.25</v>
      </c>
      <c r="U455" s="3">
        <f t="shared" si="51"/>
        <v>31.25</v>
      </c>
    </row>
    <row r="456" spans="1:21" x14ac:dyDescent="0.35">
      <c r="A456" s="3">
        <f>[1]UTI!A456</f>
        <v>365859</v>
      </c>
      <c r="B456" s="4" t="str">
        <f>[1]UTI!B456</f>
        <v>THE MERRIMAN</v>
      </c>
      <c r="C456" s="3">
        <f>[1]move!Y456</f>
        <v>150</v>
      </c>
      <c r="D456" s="3">
        <f>[1]UTI!Y456</f>
        <v>100</v>
      </c>
      <c r="E456" s="3">
        <f>[1]cath!Y456</f>
        <v>100</v>
      </c>
      <c r="F456" s="3">
        <f>[1]PU!Y456</f>
        <v>40</v>
      </c>
      <c r="G456" s="3">
        <f>[1]falls!Y456</f>
        <v>100</v>
      </c>
      <c r="H456" s="3">
        <f>[1]AP!Y456</f>
        <v>135</v>
      </c>
      <c r="I456" s="3">
        <f>[1]ADL!Y456</f>
        <v>120</v>
      </c>
      <c r="J456" s="3">
        <f>VLOOKUP(A456,[2]ohio!$A$2:$G$929,6,FALSE)</f>
        <v>60</v>
      </c>
      <c r="K456" s="3">
        <f t="shared" si="45"/>
        <v>150</v>
      </c>
      <c r="L456" s="3">
        <f t="shared" si="48"/>
        <v>100</v>
      </c>
      <c r="M456" s="3">
        <f t="shared" si="48"/>
        <v>100</v>
      </c>
      <c r="N456" s="3">
        <f t="shared" si="48"/>
        <v>40</v>
      </c>
      <c r="O456" s="3">
        <f t="shared" si="46"/>
        <v>100</v>
      </c>
      <c r="P456" s="3">
        <f t="shared" si="47"/>
        <v>135</v>
      </c>
      <c r="Q456" s="3">
        <f t="shared" si="47"/>
        <v>120</v>
      </c>
      <c r="R456" s="3">
        <f>VLOOKUP(A456,[2]ohio!$A$2:$G$929,7,FALSE)</f>
        <v>60</v>
      </c>
      <c r="S456" s="3">
        <f t="shared" si="49"/>
        <v>805</v>
      </c>
      <c r="T456" s="3">
        <f t="shared" si="50"/>
        <v>40.25</v>
      </c>
      <c r="U456" s="3">
        <f t="shared" si="51"/>
        <v>40.25</v>
      </c>
    </row>
    <row r="457" spans="1:21" x14ac:dyDescent="0.35">
      <c r="A457" s="3">
        <f>[1]UTI!A457</f>
        <v>365860</v>
      </c>
      <c r="B457" s="4" t="str">
        <f>[1]UTI!B457</f>
        <v>INDEPENDENCE HOUSE</v>
      </c>
      <c r="C457" s="3">
        <f>[1]move!Y457</f>
        <v>60</v>
      </c>
      <c r="D457" s="3">
        <f>[1]UTI!Y457</f>
        <v>100</v>
      </c>
      <c r="E457" s="3">
        <f>[1]cath!Y457</f>
        <v>100</v>
      </c>
      <c r="F457" s="3">
        <f>[1]PU!Y457</f>
        <v>100</v>
      </c>
      <c r="G457" s="3">
        <f>[1]falls!Y457</f>
        <v>20</v>
      </c>
      <c r="H457" s="3">
        <f>[1]AP!Y457</f>
        <v>135</v>
      </c>
      <c r="I457" s="3">
        <f>[1]ADL!Y457</f>
        <v>75</v>
      </c>
      <c r="J457" s="3">
        <f>VLOOKUP(A457,[2]ohio!$A$2:$G$929,6,FALSE)</f>
        <v>80</v>
      </c>
      <c r="K457" s="3">
        <f t="shared" si="45"/>
        <v>60</v>
      </c>
      <c r="L457" s="3">
        <f t="shared" si="48"/>
        <v>100</v>
      </c>
      <c r="M457" s="3">
        <f t="shared" si="48"/>
        <v>100</v>
      </c>
      <c r="N457" s="3">
        <f t="shared" si="48"/>
        <v>100</v>
      </c>
      <c r="O457" s="3">
        <f t="shared" si="46"/>
        <v>0</v>
      </c>
      <c r="P457" s="3">
        <f t="shared" si="47"/>
        <v>135</v>
      </c>
      <c r="Q457" s="3">
        <f t="shared" si="47"/>
        <v>75</v>
      </c>
      <c r="R457" s="3">
        <f>VLOOKUP(A457,[2]ohio!$A$2:$G$929,7,FALSE)</f>
        <v>80</v>
      </c>
      <c r="S457" s="3">
        <f t="shared" si="49"/>
        <v>650</v>
      </c>
      <c r="T457" s="3">
        <f t="shared" si="50"/>
        <v>32.5</v>
      </c>
      <c r="U457" s="3">
        <f t="shared" si="51"/>
        <v>32.5</v>
      </c>
    </row>
    <row r="458" spans="1:21" x14ac:dyDescent="0.35">
      <c r="A458" s="3">
        <f>[1]UTI!A458</f>
        <v>365862</v>
      </c>
      <c r="B458" s="4" t="str">
        <f>[1]UTI!B458</f>
        <v>THE PINES HEALTHCARE CENTER</v>
      </c>
      <c r="C458" s="3">
        <f>[1]move!Y458</f>
        <v>150</v>
      </c>
      <c r="D458" s="3">
        <f>[1]UTI!Y458</f>
        <v>100</v>
      </c>
      <c r="E458" s="3">
        <f>[1]cath!Y458</f>
        <v>100</v>
      </c>
      <c r="F458" s="3">
        <f>[1]PU!Y458</f>
        <v>40</v>
      </c>
      <c r="G458" s="3">
        <f>[1]falls!Y458</f>
        <v>60</v>
      </c>
      <c r="H458" s="3">
        <f>[1]AP!Y458</f>
        <v>135</v>
      </c>
      <c r="I458" s="3">
        <f>[1]ADL!Y458</f>
        <v>150</v>
      </c>
      <c r="J458" s="3">
        <f>VLOOKUP(A458,[2]ohio!$A$2:$G$929,6,FALSE)</f>
        <v>20</v>
      </c>
      <c r="K458" s="3">
        <f t="shared" si="45"/>
        <v>150</v>
      </c>
      <c r="L458" s="3">
        <f t="shared" si="48"/>
        <v>100</v>
      </c>
      <c r="M458" s="3">
        <f t="shared" si="48"/>
        <v>100</v>
      </c>
      <c r="N458" s="3">
        <f t="shared" si="48"/>
        <v>40</v>
      </c>
      <c r="O458" s="3">
        <f t="shared" si="46"/>
        <v>60</v>
      </c>
      <c r="P458" s="3">
        <f t="shared" si="47"/>
        <v>135</v>
      </c>
      <c r="Q458" s="3">
        <f t="shared" si="47"/>
        <v>150</v>
      </c>
      <c r="R458" s="3">
        <f>VLOOKUP(A458,[2]ohio!$A$2:$G$929,7,FALSE)</f>
        <v>0</v>
      </c>
      <c r="S458" s="3">
        <f t="shared" si="49"/>
        <v>735</v>
      </c>
      <c r="T458" s="3">
        <f t="shared" si="50"/>
        <v>36.75</v>
      </c>
      <c r="U458" s="3">
        <f t="shared" si="51"/>
        <v>36.75</v>
      </c>
    </row>
    <row r="459" spans="1:21" x14ac:dyDescent="0.35">
      <c r="A459" s="3">
        <f>[1]UTI!A459</f>
        <v>365864</v>
      </c>
      <c r="B459" s="4" t="str">
        <f>[1]UTI!B459</f>
        <v>MEMORIAL GABLES</v>
      </c>
      <c r="C459" s="3">
        <f>[1]move!Y459</f>
        <v>105</v>
      </c>
      <c r="D459" s="3">
        <f>[1]UTI!Y459</f>
        <v>60</v>
      </c>
      <c r="E459" s="3">
        <f>[1]cath!Y459</f>
        <v>100</v>
      </c>
      <c r="F459" s="3">
        <f>[1]PU!Y459</f>
        <v>80</v>
      </c>
      <c r="G459" s="3">
        <f>[1]falls!Y459</f>
        <v>20</v>
      </c>
      <c r="H459" s="3">
        <f>[1]AP!Y459</f>
        <v>30</v>
      </c>
      <c r="I459" s="3">
        <f>[1]ADL!Y459</f>
        <v>120</v>
      </c>
      <c r="J459" s="3">
        <f>VLOOKUP(A459,[2]ohio!$A$2:$G$929,6,FALSE)</f>
        <v>60</v>
      </c>
      <c r="K459" s="3">
        <f t="shared" si="45"/>
        <v>105</v>
      </c>
      <c r="L459" s="3">
        <f t="shared" si="48"/>
        <v>60</v>
      </c>
      <c r="M459" s="3">
        <f t="shared" si="48"/>
        <v>100</v>
      </c>
      <c r="N459" s="3">
        <f t="shared" si="48"/>
        <v>80</v>
      </c>
      <c r="O459" s="3">
        <f t="shared" si="46"/>
        <v>0</v>
      </c>
      <c r="P459" s="3">
        <f t="shared" si="47"/>
        <v>30</v>
      </c>
      <c r="Q459" s="3">
        <f t="shared" si="47"/>
        <v>120</v>
      </c>
      <c r="R459" s="3">
        <f>VLOOKUP(A459,[2]ohio!$A$2:$G$929,7,FALSE)</f>
        <v>60</v>
      </c>
      <c r="S459" s="3">
        <f t="shared" si="49"/>
        <v>555</v>
      </c>
      <c r="T459" s="3">
        <f t="shared" si="50"/>
        <v>27.75</v>
      </c>
      <c r="U459" s="3">
        <f t="shared" si="51"/>
        <v>27.75</v>
      </c>
    </row>
    <row r="460" spans="1:21" x14ac:dyDescent="0.35">
      <c r="A460" s="3">
        <f>[1]UTI!A460</f>
        <v>365865</v>
      </c>
      <c r="B460" s="4" t="str">
        <f>[1]UTI!B460</f>
        <v>MAIN STREET CARE CENTER</v>
      </c>
      <c r="C460" s="3">
        <f>[1]move!Y460</f>
        <v>150</v>
      </c>
      <c r="D460" s="3">
        <f>[1]UTI!Y460</f>
        <v>100</v>
      </c>
      <c r="E460" s="3">
        <f>[1]cath!Y460</f>
        <v>100</v>
      </c>
      <c r="F460" s="3">
        <f>[1]PU!Y460</f>
        <v>60</v>
      </c>
      <c r="G460" s="3">
        <f>[1]falls!Y460</f>
        <v>40</v>
      </c>
      <c r="H460" s="3">
        <f>[1]AP!Y460</f>
        <v>105</v>
      </c>
      <c r="I460" s="3">
        <f>[1]ADL!Y460</f>
        <v>90</v>
      </c>
      <c r="J460" s="3">
        <f>VLOOKUP(A460,[2]ohio!$A$2:$G$929,6,FALSE)</f>
        <v>60</v>
      </c>
      <c r="K460" s="3">
        <f t="shared" si="45"/>
        <v>150</v>
      </c>
      <c r="L460" s="3">
        <f t="shared" si="48"/>
        <v>100</v>
      </c>
      <c r="M460" s="3">
        <f t="shared" si="48"/>
        <v>100</v>
      </c>
      <c r="N460" s="3">
        <f t="shared" si="48"/>
        <v>60</v>
      </c>
      <c r="O460" s="3">
        <f t="shared" si="46"/>
        <v>40</v>
      </c>
      <c r="P460" s="3">
        <f t="shared" si="47"/>
        <v>105</v>
      </c>
      <c r="Q460" s="3">
        <f t="shared" si="47"/>
        <v>90</v>
      </c>
      <c r="R460" s="3">
        <f>VLOOKUP(A460,[2]ohio!$A$2:$G$929,7,FALSE)</f>
        <v>60</v>
      </c>
      <c r="S460" s="3">
        <f t="shared" si="49"/>
        <v>705</v>
      </c>
      <c r="T460" s="3">
        <f t="shared" si="50"/>
        <v>35.25</v>
      </c>
      <c r="U460" s="3">
        <f t="shared" si="51"/>
        <v>35.25</v>
      </c>
    </row>
    <row r="461" spans="1:21" x14ac:dyDescent="0.35">
      <c r="A461" s="3">
        <f>[1]UTI!A461</f>
        <v>365867</v>
      </c>
      <c r="B461" s="4" t="str">
        <f>[1]UTI!B461</f>
        <v>RIVER RUN HEALTHCARE OF PORTSMOUTH</v>
      </c>
      <c r="C461" s="3">
        <f>[1]move!Y461</f>
        <v>15</v>
      </c>
      <c r="D461" s="3">
        <f>[1]UTI!Y461</f>
        <v>40</v>
      </c>
      <c r="E461" s="3">
        <f>[1]cath!Y461</f>
        <v>100</v>
      </c>
      <c r="F461" s="3">
        <f>[1]PU!Y461</f>
        <v>40</v>
      </c>
      <c r="G461" s="3">
        <f>[1]falls!Y461</f>
        <v>100</v>
      </c>
      <c r="H461" s="3">
        <f>[1]AP!Y461</f>
        <v>90</v>
      </c>
      <c r="I461" s="3">
        <f>[1]ADL!Y461</f>
        <v>45</v>
      </c>
      <c r="J461" s="3">
        <f>VLOOKUP(A461,[2]ohio!$A$2:$G$929,6,FALSE)</f>
        <v>20</v>
      </c>
      <c r="K461" s="3">
        <f t="shared" si="45"/>
        <v>0</v>
      </c>
      <c r="L461" s="3">
        <f t="shared" si="48"/>
        <v>40</v>
      </c>
      <c r="M461" s="3">
        <f t="shared" si="48"/>
        <v>100</v>
      </c>
      <c r="N461" s="3">
        <f t="shared" si="48"/>
        <v>40</v>
      </c>
      <c r="O461" s="3">
        <f t="shared" si="46"/>
        <v>100</v>
      </c>
      <c r="P461" s="3">
        <f t="shared" si="47"/>
        <v>90</v>
      </c>
      <c r="Q461" s="3">
        <f t="shared" si="47"/>
        <v>45</v>
      </c>
      <c r="R461" s="3">
        <f>VLOOKUP(A461,[2]ohio!$A$2:$G$929,7,FALSE)</f>
        <v>0</v>
      </c>
      <c r="S461" s="3">
        <f t="shared" si="49"/>
        <v>415</v>
      </c>
      <c r="T461" s="3">
        <f t="shared" si="50"/>
        <v>20.75</v>
      </c>
      <c r="U461" s="3">
        <f t="shared" si="51"/>
        <v>20.75</v>
      </c>
    </row>
    <row r="462" spans="1:21" x14ac:dyDescent="0.35">
      <c r="A462" s="3">
        <f>[1]UTI!A462</f>
        <v>365870</v>
      </c>
      <c r="B462" s="4" t="str">
        <f>[1]UTI!B462</f>
        <v>JUDSON PARK</v>
      </c>
      <c r="C462" s="3">
        <f>[1]move!Y462</f>
        <v>120</v>
      </c>
      <c r="D462" s="3">
        <f>[1]UTI!Y462</f>
        <v>60</v>
      </c>
      <c r="E462" s="3">
        <f>[1]cath!Y462</f>
        <v>100</v>
      </c>
      <c r="F462" s="3">
        <f>[1]PU!Y462</f>
        <v>100</v>
      </c>
      <c r="G462" s="3">
        <f>[1]falls!Y462</f>
        <v>100</v>
      </c>
      <c r="H462" s="3">
        <f>[1]AP!Y462</f>
        <v>105</v>
      </c>
      <c r="I462" s="3">
        <f>[1]ADL!Y462</f>
        <v>150</v>
      </c>
      <c r="J462" s="3">
        <f>VLOOKUP(A462,[2]ohio!$A$2:$G$929,6,FALSE)</f>
        <v>40</v>
      </c>
      <c r="K462" s="3">
        <f t="shared" si="45"/>
        <v>120</v>
      </c>
      <c r="L462" s="3">
        <f t="shared" si="48"/>
        <v>60</v>
      </c>
      <c r="M462" s="3">
        <f t="shared" si="48"/>
        <v>100</v>
      </c>
      <c r="N462" s="3">
        <f t="shared" si="48"/>
        <v>100</v>
      </c>
      <c r="O462" s="3">
        <f t="shared" si="46"/>
        <v>100</v>
      </c>
      <c r="P462" s="3">
        <f t="shared" si="47"/>
        <v>105</v>
      </c>
      <c r="Q462" s="3">
        <f t="shared" si="47"/>
        <v>150</v>
      </c>
      <c r="R462" s="3">
        <f>VLOOKUP(A462,[2]ohio!$A$2:$G$929,7,FALSE)</f>
        <v>40</v>
      </c>
      <c r="S462" s="3">
        <f t="shared" si="49"/>
        <v>775</v>
      </c>
      <c r="T462" s="3">
        <f t="shared" si="50"/>
        <v>38.75</v>
      </c>
      <c r="U462" s="3">
        <f t="shared" si="51"/>
        <v>38.75</v>
      </c>
    </row>
    <row r="463" spans="1:21" x14ac:dyDescent="0.35">
      <c r="A463" s="3">
        <f>[1]UTI!A463</f>
        <v>365874</v>
      </c>
      <c r="B463" s="4" t="str">
        <f>[1]UTI!B463</f>
        <v>HUDSON ELMS NURSING CENTER</v>
      </c>
      <c r="C463" s="3">
        <f>[1]move!Y463</f>
        <v>120</v>
      </c>
      <c r="D463" s="3">
        <f>[1]UTI!Y463</f>
        <v>100</v>
      </c>
      <c r="E463" s="3">
        <f>[1]cath!Y463</f>
        <v>100</v>
      </c>
      <c r="F463" s="3">
        <f>[1]PU!Y463</f>
        <v>80</v>
      </c>
      <c r="G463" s="3">
        <f>[1]falls!Y463</f>
        <v>60</v>
      </c>
      <c r="H463" s="3">
        <f>[1]AP!Y463</f>
        <v>15</v>
      </c>
      <c r="I463" s="3">
        <f>[1]ADL!Y463</f>
        <v>75</v>
      </c>
      <c r="J463" s="3">
        <f>VLOOKUP(A463,[2]ohio!$A$2:$G$929,6,FALSE)</f>
        <v>40</v>
      </c>
      <c r="K463" s="3">
        <f t="shared" si="45"/>
        <v>120</v>
      </c>
      <c r="L463" s="3">
        <f t="shared" si="48"/>
        <v>100</v>
      </c>
      <c r="M463" s="3">
        <f t="shared" si="48"/>
        <v>100</v>
      </c>
      <c r="N463" s="3">
        <f t="shared" si="48"/>
        <v>80</v>
      </c>
      <c r="O463" s="3">
        <f t="shared" si="46"/>
        <v>60</v>
      </c>
      <c r="P463" s="3">
        <f t="shared" si="47"/>
        <v>0</v>
      </c>
      <c r="Q463" s="3">
        <f t="shared" si="47"/>
        <v>75</v>
      </c>
      <c r="R463" s="3">
        <f>VLOOKUP(A463,[2]ohio!$A$2:$G$929,7,FALSE)</f>
        <v>40</v>
      </c>
      <c r="S463" s="3">
        <f t="shared" si="49"/>
        <v>575</v>
      </c>
      <c r="T463" s="3">
        <f t="shared" si="50"/>
        <v>28.75</v>
      </c>
      <c r="U463" s="3">
        <f t="shared" si="51"/>
        <v>28.75</v>
      </c>
    </row>
    <row r="464" spans="1:21" x14ac:dyDescent="0.35">
      <c r="A464" s="3">
        <f>[1]UTI!A464</f>
        <v>365875</v>
      </c>
      <c r="B464" s="4" t="str">
        <f>[1]UTI!B464</f>
        <v>CRESTMONT NORTH NURSING HOME</v>
      </c>
      <c r="C464" s="3">
        <f>[1]move!Y464</f>
        <v>135</v>
      </c>
      <c r="D464" s="3">
        <f>[1]UTI!Y464</f>
        <v>100</v>
      </c>
      <c r="E464" s="3">
        <f>[1]cath!Y464</f>
        <v>100</v>
      </c>
      <c r="F464" s="3">
        <f>[1]PU!Y464</f>
        <v>20</v>
      </c>
      <c r="G464" s="3">
        <f>[1]falls!Y464</f>
        <v>60</v>
      </c>
      <c r="H464" s="3">
        <f>[1]AP!Y464</f>
        <v>120</v>
      </c>
      <c r="I464" s="3">
        <f>[1]ADL!Y464</f>
        <v>135</v>
      </c>
      <c r="J464" s="3">
        <f>VLOOKUP(A464,[2]ohio!$A$2:$G$929,6,FALSE)</f>
        <v>40</v>
      </c>
      <c r="K464" s="3">
        <f t="shared" si="45"/>
        <v>135</v>
      </c>
      <c r="L464" s="3">
        <f t="shared" si="48"/>
        <v>100</v>
      </c>
      <c r="M464" s="3">
        <f t="shared" si="48"/>
        <v>100</v>
      </c>
      <c r="N464" s="3">
        <f t="shared" si="48"/>
        <v>0</v>
      </c>
      <c r="O464" s="3">
        <f t="shared" si="46"/>
        <v>60</v>
      </c>
      <c r="P464" s="3">
        <f t="shared" si="47"/>
        <v>120</v>
      </c>
      <c r="Q464" s="3">
        <f t="shared" si="47"/>
        <v>135</v>
      </c>
      <c r="R464" s="3">
        <f>VLOOKUP(A464,[2]ohio!$A$2:$G$929,7,FALSE)</f>
        <v>40</v>
      </c>
      <c r="S464" s="3">
        <f t="shared" si="49"/>
        <v>690</v>
      </c>
      <c r="T464" s="3">
        <f t="shared" si="50"/>
        <v>34.5</v>
      </c>
      <c r="U464" s="3">
        <f t="shared" si="51"/>
        <v>34.5</v>
      </c>
    </row>
    <row r="465" spans="1:21" x14ac:dyDescent="0.35">
      <c r="A465" s="3">
        <f>[1]UTI!A465</f>
        <v>365876</v>
      </c>
      <c r="B465" s="4" t="str">
        <f>[1]UTI!B465</f>
        <v>AVENTURA AT CARRIAGE INN</v>
      </c>
      <c r="C465" s="3">
        <f>[1]move!Y465</f>
        <v>150</v>
      </c>
      <c r="D465" s="3">
        <f>[1]UTI!Y465</f>
        <v>100</v>
      </c>
      <c r="E465" s="3">
        <f>[1]cath!Y465</f>
        <v>100</v>
      </c>
      <c r="F465" s="3">
        <f>[1]PU!Y465</f>
        <v>100</v>
      </c>
      <c r="G465" s="3">
        <f>[1]falls!Y465</f>
        <v>100</v>
      </c>
      <c r="H465" s="3">
        <f>[1]AP!Y465</f>
        <v>105</v>
      </c>
      <c r="I465" s="3">
        <f>[1]ADL!Y465</f>
        <v>90</v>
      </c>
      <c r="J465" s="3">
        <f>VLOOKUP(A465,[2]ohio!$A$2:$G$929,6,FALSE)</f>
        <v>60</v>
      </c>
      <c r="K465" s="3">
        <f t="shared" si="45"/>
        <v>150</v>
      </c>
      <c r="L465" s="3">
        <f t="shared" si="48"/>
        <v>100</v>
      </c>
      <c r="M465" s="3">
        <f t="shared" si="48"/>
        <v>100</v>
      </c>
      <c r="N465" s="3">
        <f t="shared" si="48"/>
        <v>100</v>
      </c>
      <c r="O465" s="3">
        <f t="shared" si="46"/>
        <v>100</v>
      </c>
      <c r="P465" s="3">
        <f t="shared" si="47"/>
        <v>105</v>
      </c>
      <c r="Q465" s="3">
        <f t="shared" si="47"/>
        <v>90</v>
      </c>
      <c r="R465" s="3">
        <f>VLOOKUP(A465,[2]ohio!$A$2:$G$929,7,FALSE)</f>
        <v>60</v>
      </c>
      <c r="S465" s="3">
        <f t="shared" si="49"/>
        <v>805</v>
      </c>
      <c r="T465" s="3">
        <f t="shared" si="50"/>
        <v>40.25</v>
      </c>
      <c r="U465" s="3">
        <f t="shared" si="51"/>
        <v>40.25</v>
      </c>
    </row>
    <row r="466" spans="1:21" x14ac:dyDescent="0.35">
      <c r="A466" s="3">
        <f>[1]UTI!A466</f>
        <v>365877</v>
      </c>
      <c r="B466" s="4" t="str">
        <f>[1]UTI!B466</f>
        <v>RIVERSIDE NURSING AND REHABILITATION CENTER</v>
      </c>
      <c r="C466" s="3">
        <f>[1]move!Y466</f>
        <v>150</v>
      </c>
      <c r="D466" s="3">
        <f>[1]UTI!Y466</f>
        <v>100</v>
      </c>
      <c r="E466" s="3">
        <f>[1]cath!Y466</f>
        <v>80</v>
      </c>
      <c r="F466" s="3">
        <f>[1]PU!Y466</f>
        <v>40</v>
      </c>
      <c r="G466" s="3">
        <f>[1]falls!Y466</f>
        <v>60</v>
      </c>
      <c r="H466" s="3">
        <f>[1]AP!Y466</f>
        <v>0</v>
      </c>
      <c r="I466" s="3">
        <f>[1]ADL!Y466</f>
        <v>60</v>
      </c>
      <c r="J466" s="3">
        <f>VLOOKUP(A466,[2]ohio!$A$2:$G$929,6,FALSE)</f>
        <v>20</v>
      </c>
      <c r="K466" s="3">
        <f t="shared" si="45"/>
        <v>150</v>
      </c>
      <c r="L466" s="3">
        <f t="shared" si="48"/>
        <v>100</v>
      </c>
      <c r="M466" s="3">
        <f t="shared" si="48"/>
        <v>80</v>
      </c>
      <c r="N466" s="3">
        <f t="shared" si="48"/>
        <v>40</v>
      </c>
      <c r="O466" s="3">
        <f t="shared" si="46"/>
        <v>60</v>
      </c>
      <c r="P466" s="3">
        <f t="shared" si="47"/>
        <v>0</v>
      </c>
      <c r="Q466" s="3">
        <f t="shared" si="47"/>
        <v>60</v>
      </c>
      <c r="R466" s="3">
        <f>VLOOKUP(A466,[2]ohio!$A$2:$G$929,7,FALSE)</f>
        <v>0</v>
      </c>
      <c r="S466" s="3">
        <f t="shared" si="49"/>
        <v>490</v>
      </c>
      <c r="T466" s="3">
        <f t="shared" si="50"/>
        <v>24.5</v>
      </c>
      <c r="U466" s="3">
        <f t="shared" si="51"/>
        <v>24.5</v>
      </c>
    </row>
    <row r="467" spans="1:21" x14ac:dyDescent="0.35">
      <c r="A467" s="3">
        <f>[1]UTI!A467</f>
        <v>365878</v>
      </c>
      <c r="B467" s="4" t="str">
        <f>[1]UTI!B467</f>
        <v>PINE RIDGE SKILLED NURSING AND REHAB</v>
      </c>
      <c r="C467" s="3">
        <f>[1]move!Y467</f>
        <v>15</v>
      </c>
      <c r="D467" s="3">
        <f>[1]UTI!Y467</f>
        <v>100</v>
      </c>
      <c r="E467" s="3">
        <f>[1]cath!Y467</f>
        <v>100</v>
      </c>
      <c r="F467" s="3">
        <f>[1]PU!Y467</f>
        <v>100</v>
      </c>
      <c r="G467" s="3">
        <f>[1]falls!Y467</f>
        <v>20</v>
      </c>
      <c r="H467" s="3">
        <f>[1]AP!Y467</f>
        <v>15</v>
      </c>
      <c r="I467" s="3">
        <f>[1]ADL!Y467</f>
        <v>15</v>
      </c>
      <c r="J467" s="3">
        <f>VLOOKUP(A467,[2]ohio!$A$2:$G$929,6,FALSE)</f>
        <v>20</v>
      </c>
      <c r="K467" s="3">
        <f t="shared" si="45"/>
        <v>0</v>
      </c>
      <c r="L467" s="3">
        <f t="shared" si="48"/>
        <v>100</v>
      </c>
      <c r="M467" s="3">
        <f t="shared" si="48"/>
        <v>100</v>
      </c>
      <c r="N467" s="3">
        <f t="shared" si="48"/>
        <v>100</v>
      </c>
      <c r="O467" s="3">
        <f t="shared" si="46"/>
        <v>0</v>
      </c>
      <c r="P467" s="3">
        <f t="shared" si="47"/>
        <v>0</v>
      </c>
      <c r="Q467" s="3">
        <f t="shared" si="47"/>
        <v>0</v>
      </c>
      <c r="R467" s="3">
        <f>VLOOKUP(A467,[2]ohio!$A$2:$G$929,7,FALSE)</f>
        <v>0</v>
      </c>
      <c r="S467" s="3">
        <f t="shared" si="49"/>
        <v>300</v>
      </c>
      <c r="T467" s="3">
        <f t="shared" si="50"/>
        <v>15</v>
      </c>
      <c r="U467" s="3">
        <f t="shared" si="51"/>
        <v>15</v>
      </c>
    </row>
    <row r="468" spans="1:21" x14ac:dyDescent="0.35">
      <c r="A468" s="3">
        <f>[1]UTI!A468</f>
        <v>365879</v>
      </c>
      <c r="B468" s="4" t="str">
        <f>[1]UTI!B468</f>
        <v>CITYVIEW HEALTHCARE AND REHABILITATION</v>
      </c>
      <c r="C468" s="3">
        <f>[1]move!Y468</f>
        <v>150</v>
      </c>
      <c r="D468" s="3">
        <f>[1]UTI!Y468</f>
        <v>100</v>
      </c>
      <c r="E468" s="3">
        <f>[1]cath!Y468</f>
        <v>100</v>
      </c>
      <c r="F468" s="3">
        <f>[1]PU!Y468</f>
        <v>80</v>
      </c>
      <c r="G468" s="3">
        <f>[1]falls!Y468</f>
        <v>60</v>
      </c>
      <c r="H468" s="3">
        <f>[1]AP!Y468</f>
        <v>90</v>
      </c>
      <c r="I468" s="3">
        <f>[1]ADL!Y468</f>
        <v>90</v>
      </c>
      <c r="J468" s="3">
        <f>VLOOKUP(A468,[2]ohio!$A$2:$G$929,6,FALSE)</f>
        <v>40</v>
      </c>
      <c r="K468" s="3">
        <f t="shared" si="45"/>
        <v>150</v>
      </c>
      <c r="L468" s="3">
        <f t="shared" si="48"/>
        <v>100</v>
      </c>
      <c r="M468" s="3">
        <f t="shared" si="48"/>
        <v>100</v>
      </c>
      <c r="N468" s="3">
        <f t="shared" si="48"/>
        <v>80</v>
      </c>
      <c r="O468" s="3">
        <f t="shared" si="46"/>
        <v>60</v>
      </c>
      <c r="P468" s="3">
        <f t="shared" si="47"/>
        <v>90</v>
      </c>
      <c r="Q468" s="3">
        <f t="shared" si="47"/>
        <v>90</v>
      </c>
      <c r="R468" s="3">
        <f>VLOOKUP(A468,[2]ohio!$A$2:$G$929,7,FALSE)</f>
        <v>40</v>
      </c>
      <c r="S468" s="3">
        <f t="shared" si="49"/>
        <v>710</v>
      </c>
      <c r="T468" s="3">
        <f t="shared" si="50"/>
        <v>35.5</v>
      </c>
      <c r="U468" s="3">
        <f t="shared" si="51"/>
        <v>35.5</v>
      </c>
    </row>
    <row r="469" spans="1:21" x14ac:dyDescent="0.35">
      <c r="A469" s="3">
        <f>[1]UTI!A469</f>
        <v>365880</v>
      </c>
      <c r="B469" s="4" t="str">
        <f>[1]UTI!B469</f>
        <v>SIGNATURE HEALTHCARE OF COSHOCTON</v>
      </c>
      <c r="C469" s="3">
        <f>[1]move!Y469</f>
        <v>45</v>
      </c>
      <c r="D469" s="3">
        <f>[1]UTI!Y469</f>
        <v>80</v>
      </c>
      <c r="E469" s="3">
        <f>[1]cath!Y469</f>
        <v>100</v>
      </c>
      <c r="F469" s="3">
        <f>[1]PU!Y469</f>
        <v>80</v>
      </c>
      <c r="G469" s="3">
        <f>[1]falls!Y469</f>
        <v>80</v>
      </c>
      <c r="H469" s="3">
        <f>[1]AP!Y469</f>
        <v>135</v>
      </c>
      <c r="I469" s="3">
        <f>[1]ADL!Y469</f>
        <v>75</v>
      </c>
      <c r="J469" s="3">
        <f>VLOOKUP(A469,[2]ohio!$A$2:$G$929,6,FALSE)</f>
        <v>20</v>
      </c>
      <c r="K469" s="3">
        <f t="shared" si="45"/>
        <v>45</v>
      </c>
      <c r="L469" s="3">
        <f t="shared" si="48"/>
        <v>80</v>
      </c>
      <c r="M469" s="3">
        <f t="shared" si="48"/>
        <v>100</v>
      </c>
      <c r="N469" s="3">
        <f t="shared" si="48"/>
        <v>80</v>
      </c>
      <c r="O469" s="3">
        <f t="shared" si="46"/>
        <v>80</v>
      </c>
      <c r="P469" s="3">
        <f t="shared" si="47"/>
        <v>135</v>
      </c>
      <c r="Q469" s="3">
        <f t="shared" si="47"/>
        <v>75</v>
      </c>
      <c r="R469" s="3">
        <f>VLOOKUP(A469,[2]ohio!$A$2:$G$929,7,FALSE)</f>
        <v>0</v>
      </c>
      <c r="S469" s="3">
        <f t="shared" si="49"/>
        <v>595</v>
      </c>
      <c r="T469" s="3">
        <f t="shared" si="50"/>
        <v>29.75</v>
      </c>
      <c r="U469" s="3">
        <f t="shared" si="51"/>
        <v>29.75</v>
      </c>
    </row>
    <row r="470" spans="1:21" x14ac:dyDescent="0.35">
      <c r="A470" s="3">
        <f>[1]UTI!A470</f>
        <v>365882</v>
      </c>
      <c r="B470" s="4" t="str">
        <f>[1]UTI!B470</f>
        <v>SPRINGMEADE HEALTHCENTER</v>
      </c>
      <c r="C470" s="3">
        <f>[1]move!Y470</f>
        <v>105</v>
      </c>
      <c r="D470" s="3">
        <f>[1]UTI!Y470</f>
        <v>100</v>
      </c>
      <c r="E470" s="3">
        <f>[1]cath!Y470</f>
        <v>100</v>
      </c>
      <c r="F470" s="3">
        <f>[1]PU!Y470</f>
        <v>60</v>
      </c>
      <c r="G470" s="3">
        <f>[1]falls!Y470</f>
        <v>20</v>
      </c>
      <c r="H470" s="3">
        <f>[1]AP!Y470</f>
        <v>75</v>
      </c>
      <c r="I470" s="3">
        <f>[1]ADL!Y470</f>
        <v>75</v>
      </c>
      <c r="J470" s="3">
        <f>VLOOKUP(A470,[2]ohio!$A$2:$G$929,6,FALSE)</f>
        <v>40</v>
      </c>
      <c r="K470" s="3">
        <f t="shared" si="45"/>
        <v>105</v>
      </c>
      <c r="L470" s="3">
        <f t="shared" si="48"/>
        <v>100</v>
      </c>
      <c r="M470" s="3">
        <f t="shared" si="48"/>
        <v>100</v>
      </c>
      <c r="N470" s="3">
        <f t="shared" si="48"/>
        <v>60</v>
      </c>
      <c r="O470" s="3">
        <f t="shared" si="46"/>
        <v>0</v>
      </c>
      <c r="P470" s="3">
        <f t="shared" si="47"/>
        <v>75</v>
      </c>
      <c r="Q470" s="3">
        <f t="shared" si="47"/>
        <v>75</v>
      </c>
      <c r="R470" s="3">
        <f>VLOOKUP(A470,[2]ohio!$A$2:$G$929,7,FALSE)</f>
        <v>40</v>
      </c>
      <c r="S470" s="3">
        <f t="shared" si="49"/>
        <v>555</v>
      </c>
      <c r="T470" s="3">
        <f t="shared" si="50"/>
        <v>27.75</v>
      </c>
      <c r="U470" s="3">
        <f t="shared" si="51"/>
        <v>27.75</v>
      </c>
    </row>
    <row r="471" spans="1:21" x14ac:dyDescent="0.35">
      <c r="A471" s="3">
        <f>[1]UTI!A471</f>
        <v>365883</v>
      </c>
      <c r="B471" s="4" t="str">
        <f>[1]UTI!B471</f>
        <v>ST AUGUSTINE MANOR</v>
      </c>
      <c r="C471" s="3">
        <f>[1]move!Y471</f>
        <v>150</v>
      </c>
      <c r="D471" s="3">
        <f>[1]UTI!Y471</f>
        <v>100</v>
      </c>
      <c r="E471" s="3">
        <f>[1]cath!Y471</f>
        <v>80</v>
      </c>
      <c r="F471" s="3">
        <f>[1]PU!Y471</f>
        <v>20</v>
      </c>
      <c r="G471" s="3">
        <f>[1]falls!Y471</f>
        <v>40</v>
      </c>
      <c r="H471" s="3">
        <f>[1]AP!Y471</f>
        <v>135</v>
      </c>
      <c r="I471" s="3">
        <f>[1]ADL!Y471</f>
        <v>150</v>
      </c>
      <c r="J471" s="3">
        <f>VLOOKUP(A471,[2]ohio!$A$2:$G$929,6,FALSE)</f>
        <v>60</v>
      </c>
      <c r="K471" s="3">
        <f t="shared" si="45"/>
        <v>150</v>
      </c>
      <c r="L471" s="3">
        <f t="shared" si="48"/>
        <v>100</v>
      </c>
      <c r="M471" s="3">
        <f t="shared" si="48"/>
        <v>80</v>
      </c>
      <c r="N471" s="3">
        <f t="shared" si="48"/>
        <v>0</v>
      </c>
      <c r="O471" s="3">
        <f t="shared" si="46"/>
        <v>40</v>
      </c>
      <c r="P471" s="3">
        <f t="shared" si="47"/>
        <v>135</v>
      </c>
      <c r="Q471" s="3">
        <f t="shared" si="47"/>
        <v>150</v>
      </c>
      <c r="R471" s="3">
        <f>VLOOKUP(A471,[2]ohio!$A$2:$G$929,7,FALSE)</f>
        <v>60</v>
      </c>
      <c r="S471" s="3">
        <f t="shared" si="49"/>
        <v>715</v>
      </c>
      <c r="T471" s="3">
        <f t="shared" si="50"/>
        <v>35.75</v>
      </c>
      <c r="U471" s="3">
        <f t="shared" si="51"/>
        <v>35.75</v>
      </c>
    </row>
    <row r="472" spans="1:21" x14ac:dyDescent="0.35">
      <c r="A472" s="3">
        <f>[1]UTI!A472</f>
        <v>365885</v>
      </c>
      <c r="B472" s="4" t="str">
        <f>[1]UTI!B472</f>
        <v>CONCORD CARE AND REHABILITATION CENTER</v>
      </c>
      <c r="C472" s="3">
        <f>[1]move!Y472</f>
        <v>120</v>
      </c>
      <c r="D472" s="3">
        <f>[1]UTI!Y472</f>
        <v>100</v>
      </c>
      <c r="E472" s="3">
        <f>[1]cath!Y472</f>
        <v>100</v>
      </c>
      <c r="F472" s="3">
        <f>[1]PU!Y472</f>
        <v>20</v>
      </c>
      <c r="G472" s="3">
        <f>[1]falls!Y472</f>
        <v>40</v>
      </c>
      <c r="H472" s="3">
        <f>[1]AP!Y472</f>
        <v>135</v>
      </c>
      <c r="I472" s="3">
        <f>[1]ADL!Y472</f>
        <v>135</v>
      </c>
      <c r="J472" s="3">
        <f>VLOOKUP(A472,[2]ohio!$A$2:$G$929,6,FALSE)</f>
        <v>40</v>
      </c>
      <c r="K472" s="3">
        <f t="shared" si="45"/>
        <v>120</v>
      </c>
      <c r="L472" s="3">
        <f t="shared" si="48"/>
        <v>100</v>
      </c>
      <c r="M472" s="3">
        <f t="shared" si="48"/>
        <v>100</v>
      </c>
      <c r="N472" s="3">
        <f t="shared" si="48"/>
        <v>0</v>
      </c>
      <c r="O472" s="3">
        <f t="shared" si="46"/>
        <v>40</v>
      </c>
      <c r="P472" s="3">
        <f t="shared" si="47"/>
        <v>135</v>
      </c>
      <c r="Q472" s="3">
        <f t="shared" si="47"/>
        <v>135</v>
      </c>
      <c r="R472" s="3">
        <f>VLOOKUP(A472,[2]ohio!$A$2:$G$929,7,FALSE)</f>
        <v>40</v>
      </c>
      <c r="S472" s="3">
        <f t="shared" si="49"/>
        <v>670</v>
      </c>
      <c r="T472" s="3">
        <f t="shared" si="50"/>
        <v>33.5</v>
      </c>
      <c r="U472" s="3">
        <f t="shared" si="51"/>
        <v>33.5</v>
      </c>
    </row>
    <row r="473" spans="1:21" x14ac:dyDescent="0.35">
      <c r="A473" s="3">
        <f>[1]UTI!A473</f>
        <v>365887</v>
      </c>
      <c r="B473" s="4" t="str">
        <f>[1]UTI!B473</f>
        <v>SERENITY SPRING SENIOR LIVING AT ARLINGTON</v>
      </c>
      <c r="C473" s="3">
        <f>[1]move!Y473</f>
        <v>60</v>
      </c>
      <c r="D473" s="3">
        <f>[1]UTI!Y473</f>
        <v>20</v>
      </c>
      <c r="E473" s="3">
        <f>[1]cath!Y473</f>
        <v>20</v>
      </c>
      <c r="F473" s="3">
        <f>[1]PU!Y473</f>
        <v>100</v>
      </c>
      <c r="G473" s="3">
        <f>[1]falls!Y473</f>
        <v>20</v>
      </c>
      <c r="H473" s="3">
        <f>[1]AP!Y473</f>
        <v>75</v>
      </c>
      <c r="I473" s="3">
        <f>[1]ADL!Y473</f>
        <v>120</v>
      </c>
      <c r="J473" s="3">
        <f>VLOOKUP(A473,[2]ohio!$A$2:$G$929,6,FALSE)</f>
        <v>40</v>
      </c>
      <c r="K473" s="3">
        <f t="shared" si="45"/>
        <v>60</v>
      </c>
      <c r="L473" s="3">
        <f t="shared" si="48"/>
        <v>0</v>
      </c>
      <c r="M473" s="3">
        <f t="shared" si="48"/>
        <v>0</v>
      </c>
      <c r="N473" s="3">
        <f t="shared" si="48"/>
        <v>100</v>
      </c>
      <c r="O473" s="3">
        <f t="shared" si="46"/>
        <v>0</v>
      </c>
      <c r="P473" s="3">
        <f t="shared" si="47"/>
        <v>75</v>
      </c>
      <c r="Q473" s="3">
        <f t="shared" si="47"/>
        <v>120</v>
      </c>
      <c r="R473" s="3">
        <f>VLOOKUP(A473,[2]ohio!$A$2:$G$929,7,FALSE)</f>
        <v>40</v>
      </c>
      <c r="S473" s="3">
        <f t="shared" si="49"/>
        <v>395</v>
      </c>
      <c r="T473" s="3">
        <f t="shared" si="50"/>
        <v>19.75</v>
      </c>
      <c r="U473" s="3">
        <f t="shared" si="51"/>
        <v>19.75</v>
      </c>
    </row>
    <row r="474" spans="1:21" x14ac:dyDescent="0.35">
      <c r="A474" s="3">
        <f>[1]UTI!A474</f>
        <v>365889</v>
      </c>
      <c r="B474" s="4" t="str">
        <f>[1]UTI!B474</f>
        <v>LODGE CARE CENTER INC THE</v>
      </c>
      <c r="C474" s="3">
        <f>[1]move!Y474</f>
        <v>90</v>
      </c>
      <c r="D474" s="3">
        <f>[1]UTI!Y474</f>
        <v>100</v>
      </c>
      <c r="E474" s="3">
        <f>[1]cath!Y474</f>
        <v>100</v>
      </c>
      <c r="F474" s="3">
        <f>[1]PU!Y474</f>
        <v>100</v>
      </c>
      <c r="G474" s="3">
        <f>[1]falls!Y474</f>
        <v>40</v>
      </c>
      <c r="H474" s="3">
        <f>[1]AP!Y474</f>
        <v>75</v>
      </c>
      <c r="I474" s="3">
        <f>[1]ADL!Y474</f>
        <v>105</v>
      </c>
      <c r="J474" s="3">
        <f>VLOOKUP(A474,[2]ohio!$A$2:$G$929,6,FALSE)</f>
        <v>40</v>
      </c>
      <c r="K474" s="3">
        <f t="shared" si="45"/>
        <v>90</v>
      </c>
      <c r="L474" s="3">
        <f t="shared" si="48"/>
        <v>100</v>
      </c>
      <c r="M474" s="3">
        <f t="shared" si="48"/>
        <v>100</v>
      </c>
      <c r="N474" s="3">
        <f t="shared" si="48"/>
        <v>100</v>
      </c>
      <c r="O474" s="3">
        <f t="shared" si="46"/>
        <v>40</v>
      </c>
      <c r="P474" s="3">
        <f t="shared" si="47"/>
        <v>75</v>
      </c>
      <c r="Q474" s="3">
        <f t="shared" si="47"/>
        <v>105</v>
      </c>
      <c r="R474" s="3">
        <f>VLOOKUP(A474,[2]ohio!$A$2:$G$929,7,FALSE)</f>
        <v>40</v>
      </c>
      <c r="S474" s="3">
        <f t="shared" si="49"/>
        <v>650</v>
      </c>
      <c r="T474" s="3">
        <f t="shared" si="50"/>
        <v>32.5</v>
      </c>
      <c r="U474" s="3">
        <f t="shared" si="51"/>
        <v>32.5</v>
      </c>
    </row>
    <row r="475" spans="1:21" x14ac:dyDescent="0.35">
      <c r="A475" s="3">
        <f>[1]UTI!A475</f>
        <v>365890</v>
      </c>
      <c r="B475" s="4" t="str">
        <f>[1]UTI!B475</f>
        <v>ALTERCARE COSHOCTON INC.</v>
      </c>
      <c r="C475" s="3">
        <f>[1]move!Y475</f>
        <v>135</v>
      </c>
      <c r="D475" s="3">
        <f>[1]UTI!Y475</f>
        <v>80</v>
      </c>
      <c r="E475" s="3">
        <f>[1]cath!Y475</f>
        <v>100</v>
      </c>
      <c r="F475" s="3">
        <f>[1]PU!Y475</f>
        <v>60</v>
      </c>
      <c r="G475" s="3">
        <f>[1]falls!Y475</f>
        <v>60</v>
      </c>
      <c r="H475" s="3">
        <f>[1]AP!Y475</f>
        <v>75</v>
      </c>
      <c r="I475" s="3">
        <f>[1]ADL!Y475</f>
        <v>135</v>
      </c>
      <c r="J475" s="3">
        <f>VLOOKUP(A475,[2]ohio!$A$2:$G$929,6,FALSE)</f>
        <v>40</v>
      </c>
      <c r="K475" s="3">
        <f t="shared" si="45"/>
        <v>135</v>
      </c>
      <c r="L475" s="3">
        <f t="shared" si="48"/>
        <v>80</v>
      </c>
      <c r="M475" s="3">
        <f t="shared" si="48"/>
        <v>100</v>
      </c>
      <c r="N475" s="3">
        <f t="shared" si="48"/>
        <v>60</v>
      </c>
      <c r="O475" s="3">
        <f t="shared" si="46"/>
        <v>60</v>
      </c>
      <c r="P475" s="3">
        <f t="shared" si="47"/>
        <v>75</v>
      </c>
      <c r="Q475" s="3">
        <f t="shared" si="47"/>
        <v>135</v>
      </c>
      <c r="R475" s="3">
        <f>VLOOKUP(A475,[2]ohio!$A$2:$G$929,7,FALSE)</f>
        <v>40</v>
      </c>
      <c r="S475" s="3">
        <f t="shared" si="49"/>
        <v>685</v>
      </c>
      <c r="T475" s="3">
        <f t="shared" si="50"/>
        <v>34.25</v>
      </c>
      <c r="U475" s="3">
        <f t="shared" si="51"/>
        <v>34.25</v>
      </c>
    </row>
    <row r="476" spans="1:21" x14ac:dyDescent="0.35">
      <c r="A476" s="3">
        <f>[1]UTI!A476</f>
        <v>365891</v>
      </c>
      <c r="B476" s="4" t="str">
        <f>[1]UTI!B476</f>
        <v>LAFAYETTE POINTE NURSING &amp; REHAB CTR</v>
      </c>
      <c r="C476" s="3">
        <f>[1]move!Y476</f>
        <v>150</v>
      </c>
      <c r="D476" s="3">
        <f>[1]UTI!Y476</f>
        <v>100</v>
      </c>
      <c r="E476" s="3">
        <f>[1]cath!Y476</f>
        <v>80</v>
      </c>
      <c r="F476" s="3">
        <f>[1]PU!Y476</f>
        <v>100</v>
      </c>
      <c r="G476" s="3">
        <f>[1]falls!Y476</f>
        <v>60</v>
      </c>
      <c r="H476" s="3">
        <f>[1]AP!Y476</f>
        <v>150</v>
      </c>
      <c r="I476" s="3">
        <f>[1]ADL!Y476</f>
        <v>90</v>
      </c>
      <c r="J476" s="3">
        <f>VLOOKUP(A476,[2]ohio!$A$2:$G$929,6,FALSE)</f>
        <v>20</v>
      </c>
      <c r="K476" s="3">
        <f t="shared" si="45"/>
        <v>150</v>
      </c>
      <c r="L476" s="3">
        <f t="shared" si="48"/>
        <v>100</v>
      </c>
      <c r="M476" s="3">
        <f t="shared" si="48"/>
        <v>80</v>
      </c>
      <c r="N476" s="3">
        <f t="shared" si="48"/>
        <v>100</v>
      </c>
      <c r="O476" s="3">
        <f t="shared" si="46"/>
        <v>60</v>
      </c>
      <c r="P476" s="3">
        <f t="shared" si="47"/>
        <v>150</v>
      </c>
      <c r="Q476" s="3">
        <f t="shared" si="47"/>
        <v>90</v>
      </c>
      <c r="R476" s="3">
        <f>VLOOKUP(A476,[2]ohio!$A$2:$G$929,7,FALSE)</f>
        <v>0</v>
      </c>
      <c r="S476" s="3">
        <f t="shared" si="49"/>
        <v>730</v>
      </c>
      <c r="T476" s="3">
        <f t="shared" si="50"/>
        <v>36.5</v>
      </c>
      <c r="U476" s="3">
        <f t="shared" si="51"/>
        <v>36.5</v>
      </c>
    </row>
    <row r="477" spans="1:21" x14ac:dyDescent="0.35">
      <c r="A477" s="3">
        <f>[1]UTI!A477</f>
        <v>365892</v>
      </c>
      <c r="B477" s="4" t="str">
        <f>[1]UTI!B477</f>
        <v>BURLINGTON HOUSE REHAB &amp; ALZHEIMER'S CARE CENTER</v>
      </c>
      <c r="C477" s="3">
        <f>[1]move!Y477</f>
        <v>150</v>
      </c>
      <c r="D477" s="3">
        <f>[1]UTI!Y477</f>
        <v>100</v>
      </c>
      <c r="E477" s="3">
        <f>[1]cath!Y477</f>
        <v>100</v>
      </c>
      <c r="F477" s="3">
        <f>[1]PU!Y477</f>
        <v>80</v>
      </c>
      <c r="G477" s="3">
        <f>[1]falls!Y477</f>
        <v>20</v>
      </c>
      <c r="H477" s="3">
        <f>[1]AP!Y477</f>
        <v>30</v>
      </c>
      <c r="I477" s="3">
        <f>[1]ADL!Y477</f>
        <v>120</v>
      </c>
      <c r="J477" s="3">
        <f>VLOOKUP(A477,[2]ohio!$A$2:$G$929,6,FALSE)</f>
        <v>60</v>
      </c>
      <c r="K477" s="3">
        <f t="shared" si="45"/>
        <v>150</v>
      </c>
      <c r="L477" s="3">
        <f t="shared" si="48"/>
        <v>100</v>
      </c>
      <c r="M477" s="3">
        <f t="shared" si="48"/>
        <v>100</v>
      </c>
      <c r="N477" s="3">
        <f t="shared" si="48"/>
        <v>80</v>
      </c>
      <c r="O477" s="3">
        <f t="shared" si="46"/>
        <v>0</v>
      </c>
      <c r="P477" s="3">
        <f t="shared" si="47"/>
        <v>30</v>
      </c>
      <c r="Q477" s="3">
        <f t="shared" si="47"/>
        <v>120</v>
      </c>
      <c r="R477" s="3">
        <f>VLOOKUP(A477,[2]ohio!$A$2:$G$929,7,FALSE)</f>
        <v>60</v>
      </c>
      <c r="S477" s="3">
        <f t="shared" si="49"/>
        <v>640</v>
      </c>
      <c r="T477" s="3">
        <f t="shared" si="50"/>
        <v>32</v>
      </c>
      <c r="U477" s="3">
        <f t="shared" si="51"/>
        <v>32</v>
      </c>
    </row>
    <row r="478" spans="1:21" x14ac:dyDescent="0.35">
      <c r="A478" s="3">
        <f>[1]UTI!A478</f>
        <v>365893</v>
      </c>
      <c r="B478" s="4" t="str">
        <f>[1]UTI!B478</f>
        <v>BEREA CENTER</v>
      </c>
      <c r="C478" s="3">
        <f>[1]move!Y478</f>
        <v>135</v>
      </c>
      <c r="D478" s="3">
        <f>[1]UTI!Y478</f>
        <v>100</v>
      </c>
      <c r="E478" s="3">
        <f>[1]cath!Y478</f>
        <v>100</v>
      </c>
      <c r="F478" s="3">
        <f>[1]PU!Y478</f>
        <v>100</v>
      </c>
      <c r="G478" s="3">
        <f>[1]falls!Y478</f>
        <v>40</v>
      </c>
      <c r="H478" s="3">
        <f>[1]AP!Y478</f>
        <v>135</v>
      </c>
      <c r="I478" s="3">
        <f>[1]ADL!Y478</f>
        <v>30</v>
      </c>
      <c r="J478" s="3">
        <f>VLOOKUP(A478,[2]ohio!$A$2:$G$929,6,FALSE)</f>
        <v>40</v>
      </c>
      <c r="K478" s="3">
        <f t="shared" si="45"/>
        <v>135</v>
      </c>
      <c r="L478" s="3">
        <f t="shared" si="48"/>
        <v>100</v>
      </c>
      <c r="M478" s="3">
        <f t="shared" si="48"/>
        <v>100</v>
      </c>
      <c r="N478" s="3">
        <f t="shared" si="48"/>
        <v>100</v>
      </c>
      <c r="O478" s="3">
        <f t="shared" si="46"/>
        <v>40</v>
      </c>
      <c r="P478" s="3">
        <f t="shared" si="47"/>
        <v>135</v>
      </c>
      <c r="Q478" s="3">
        <f t="shared" si="47"/>
        <v>30</v>
      </c>
      <c r="R478" s="3">
        <f>VLOOKUP(A478,[2]ohio!$A$2:$G$929,7,FALSE)</f>
        <v>40</v>
      </c>
      <c r="S478" s="3">
        <f t="shared" si="49"/>
        <v>680</v>
      </c>
      <c r="T478" s="3">
        <f t="shared" si="50"/>
        <v>34</v>
      </c>
      <c r="U478" s="3">
        <f t="shared" si="51"/>
        <v>34</v>
      </c>
    </row>
    <row r="479" spans="1:21" x14ac:dyDescent="0.35">
      <c r="A479" s="3">
        <f>[1]UTI!A479</f>
        <v>365894</v>
      </c>
      <c r="B479" s="4" t="str">
        <f>[1]UTI!B479</f>
        <v>MCV HEALTH CARE FACILITIES, INC</v>
      </c>
      <c r="C479" s="3">
        <f>[1]move!Y479</f>
        <v>30</v>
      </c>
      <c r="D479" s="3">
        <f>[1]UTI!Y479</f>
        <v>80</v>
      </c>
      <c r="E479" s="3">
        <f>[1]cath!Y479</f>
        <v>100</v>
      </c>
      <c r="F479" s="3">
        <f>[1]PU!Y479</f>
        <v>80</v>
      </c>
      <c r="G479" s="3">
        <f>[1]falls!Y479</f>
        <v>20</v>
      </c>
      <c r="H479" s="3">
        <f>[1]AP!Y479</f>
        <v>135</v>
      </c>
      <c r="I479" s="3">
        <f>[1]ADL!Y479</f>
        <v>45</v>
      </c>
      <c r="J479" s="3">
        <f>VLOOKUP(A479,[2]ohio!$A$2:$G$929,6,FALSE)</f>
        <v>100</v>
      </c>
      <c r="K479" s="3">
        <f t="shared" si="45"/>
        <v>30</v>
      </c>
      <c r="L479" s="3">
        <f t="shared" si="48"/>
        <v>80</v>
      </c>
      <c r="M479" s="3">
        <f t="shared" si="48"/>
        <v>100</v>
      </c>
      <c r="N479" s="3">
        <f t="shared" si="48"/>
        <v>80</v>
      </c>
      <c r="O479" s="3">
        <f t="shared" si="46"/>
        <v>0</v>
      </c>
      <c r="P479" s="3">
        <f t="shared" si="47"/>
        <v>135</v>
      </c>
      <c r="Q479" s="3">
        <f t="shared" si="47"/>
        <v>45</v>
      </c>
      <c r="R479" s="3">
        <f>VLOOKUP(A479,[2]ohio!$A$2:$G$929,7,FALSE)</f>
        <v>100</v>
      </c>
      <c r="S479" s="3">
        <f t="shared" si="49"/>
        <v>570</v>
      </c>
      <c r="T479" s="3">
        <f t="shared" si="50"/>
        <v>28.5</v>
      </c>
      <c r="U479" s="3">
        <f t="shared" si="51"/>
        <v>28.5</v>
      </c>
    </row>
    <row r="480" spans="1:21" x14ac:dyDescent="0.35">
      <c r="A480" s="3">
        <f>[1]UTI!A480</f>
        <v>365896</v>
      </c>
      <c r="B480" s="4" t="str">
        <f>[1]UTI!B480</f>
        <v>FOX RUN MANOR</v>
      </c>
      <c r="C480" s="3">
        <f>[1]move!Y480</f>
        <v>120</v>
      </c>
      <c r="D480" s="3">
        <f>[1]UTI!Y480</f>
        <v>60</v>
      </c>
      <c r="E480" s="3">
        <f>[1]cath!Y480</f>
        <v>100</v>
      </c>
      <c r="F480" s="3">
        <f>[1]PU!Y480</f>
        <v>20</v>
      </c>
      <c r="G480" s="3">
        <f>[1]falls!Y480</f>
        <v>100</v>
      </c>
      <c r="H480" s="3">
        <f>[1]AP!Y480</f>
        <v>150</v>
      </c>
      <c r="I480" s="3">
        <f>[1]ADL!Y480</f>
        <v>105</v>
      </c>
      <c r="J480" s="3">
        <f>VLOOKUP(A480,[2]ohio!$A$2:$G$929,6,FALSE)</f>
        <v>40</v>
      </c>
      <c r="K480" s="3">
        <f t="shared" si="45"/>
        <v>120</v>
      </c>
      <c r="L480" s="3">
        <f t="shared" si="48"/>
        <v>60</v>
      </c>
      <c r="M480" s="3">
        <f t="shared" si="48"/>
        <v>100</v>
      </c>
      <c r="N480" s="3">
        <f t="shared" si="48"/>
        <v>0</v>
      </c>
      <c r="O480" s="3">
        <f t="shared" si="46"/>
        <v>100</v>
      </c>
      <c r="P480" s="3">
        <f t="shared" si="47"/>
        <v>150</v>
      </c>
      <c r="Q480" s="3">
        <f t="shared" si="47"/>
        <v>105</v>
      </c>
      <c r="R480" s="3">
        <f>VLOOKUP(A480,[2]ohio!$A$2:$G$929,7,FALSE)</f>
        <v>40</v>
      </c>
      <c r="S480" s="3">
        <f t="shared" si="49"/>
        <v>675</v>
      </c>
      <c r="T480" s="3">
        <f t="shared" si="50"/>
        <v>33.75</v>
      </c>
      <c r="U480" s="3">
        <f t="shared" si="51"/>
        <v>33.75</v>
      </c>
    </row>
    <row r="481" spans="1:21" x14ac:dyDescent="0.35">
      <c r="A481" s="3">
        <f>[1]UTI!A481</f>
        <v>365897</v>
      </c>
      <c r="B481" s="4" t="str">
        <f>[1]UTI!B481</f>
        <v>NEW LEBANON REHABILITATION AND HEALTHCARE CENTER</v>
      </c>
      <c r="C481" s="3">
        <f>[1]move!Y481</f>
        <v>135</v>
      </c>
      <c r="D481" s="3">
        <f>[1]UTI!Y481</f>
        <v>100</v>
      </c>
      <c r="E481" s="3">
        <f>[1]cath!Y481</f>
        <v>80</v>
      </c>
      <c r="F481" s="3">
        <f>[1]PU!Y481</f>
        <v>20</v>
      </c>
      <c r="G481" s="3">
        <f>[1]falls!Y481</f>
        <v>80</v>
      </c>
      <c r="H481" s="3">
        <f>[1]AP!Y481</f>
        <v>105</v>
      </c>
      <c r="I481" s="3">
        <f>[1]ADL!Y481</f>
        <v>105</v>
      </c>
      <c r="J481" s="3">
        <f>VLOOKUP(A481,[2]ohio!$A$2:$G$929,6,FALSE)</f>
        <v>20</v>
      </c>
      <c r="K481" s="3">
        <f t="shared" si="45"/>
        <v>135</v>
      </c>
      <c r="L481" s="3">
        <f t="shared" si="48"/>
        <v>100</v>
      </c>
      <c r="M481" s="3">
        <f t="shared" si="48"/>
        <v>80</v>
      </c>
      <c r="N481" s="3">
        <f t="shared" si="48"/>
        <v>0</v>
      </c>
      <c r="O481" s="3">
        <f t="shared" si="46"/>
        <v>80</v>
      </c>
      <c r="P481" s="3">
        <f t="shared" si="47"/>
        <v>105</v>
      </c>
      <c r="Q481" s="3">
        <f t="shared" si="47"/>
        <v>105</v>
      </c>
      <c r="R481" s="3">
        <f>VLOOKUP(A481,[2]ohio!$A$2:$G$929,7,FALSE)</f>
        <v>0</v>
      </c>
      <c r="S481" s="3">
        <f t="shared" si="49"/>
        <v>605</v>
      </c>
      <c r="T481" s="3">
        <f t="shared" si="50"/>
        <v>30.25</v>
      </c>
      <c r="U481" s="3">
        <f t="shared" si="51"/>
        <v>30.25</v>
      </c>
    </row>
    <row r="482" spans="1:21" x14ac:dyDescent="0.35">
      <c r="A482" s="3">
        <f>[1]UTI!A482</f>
        <v>365898</v>
      </c>
      <c r="B482" s="4" t="str">
        <f>[1]UTI!B482</f>
        <v>DIVINE REHABILITATION AND NURSING AT SYLVANIA</v>
      </c>
      <c r="C482" s="3">
        <f>[1]move!Y482</f>
        <v>120</v>
      </c>
      <c r="D482" s="3">
        <f>[1]UTI!Y482</f>
        <v>100</v>
      </c>
      <c r="E482" s="3">
        <f>[1]cath!Y482</f>
        <v>100</v>
      </c>
      <c r="F482" s="3">
        <f>[1]PU!Y482</f>
        <v>40</v>
      </c>
      <c r="G482" s="3">
        <f>[1]falls!Y482</f>
        <v>20</v>
      </c>
      <c r="H482" s="3">
        <f>[1]AP!Y482</f>
        <v>90</v>
      </c>
      <c r="I482" s="3">
        <f>[1]ADL!Y482</f>
        <v>90</v>
      </c>
      <c r="J482" s="3">
        <f>VLOOKUP(A482,[2]ohio!$A$2:$G$929,6,FALSE)</f>
        <v>60</v>
      </c>
      <c r="K482" s="3">
        <f t="shared" si="45"/>
        <v>120</v>
      </c>
      <c r="L482" s="3">
        <f t="shared" si="48"/>
        <v>100</v>
      </c>
      <c r="M482" s="3">
        <f t="shared" si="48"/>
        <v>100</v>
      </c>
      <c r="N482" s="3">
        <f t="shared" si="48"/>
        <v>40</v>
      </c>
      <c r="O482" s="3">
        <f t="shared" si="46"/>
        <v>0</v>
      </c>
      <c r="P482" s="3">
        <f t="shared" si="47"/>
        <v>90</v>
      </c>
      <c r="Q482" s="3">
        <f t="shared" si="47"/>
        <v>90</v>
      </c>
      <c r="R482" s="3">
        <f>VLOOKUP(A482,[2]ohio!$A$2:$G$929,7,FALSE)</f>
        <v>60</v>
      </c>
      <c r="S482" s="3">
        <f t="shared" si="49"/>
        <v>600</v>
      </c>
      <c r="T482" s="3">
        <f t="shared" si="50"/>
        <v>30</v>
      </c>
      <c r="U482" s="3">
        <f t="shared" si="51"/>
        <v>30</v>
      </c>
    </row>
    <row r="483" spans="1:21" x14ac:dyDescent="0.35">
      <c r="A483" s="3">
        <f>[1]UTI!A483</f>
        <v>365899</v>
      </c>
      <c r="B483" s="4" t="str">
        <f>[1]UTI!B483</f>
        <v>OAK CREEK TERRACE INC</v>
      </c>
      <c r="C483" s="3">
        <f>[1]move!Y483</f>
        <v>135</v>
      </c>
      <c r="D483" s="3">
        <f>[1]UTI!Y483</f>
        <v>80</v>
      </c>
      <c r="E483" s="3">
        <f>[1]cath!Y483</f>
        <v>100</v>
      </c>
      <c r="F483" s="3">
        <f>[1]PU!Y483</f>
        <v>100</v>
      </c>
      <c r="G483" s="3">
        <f>[1]falls!Y483</f>
        <v>100</v>
      </c>
      <c r="H483" s="3">
        <f>[1]AP!Y483</f>
        <v>105</v>
      </c>
      <c r="I483" s="3">
        <f>[1]ADL!Y483</f>
        <v>120</v>
      </c>
      <c r="J483" s="3">
        <f>VLOOKUP(A483,[2]ohio!$A$2:$G$929,6,FALSE)</f>
        <v>40</v>
      </c>
      <c r="K483" s="3">
        <f t="shared" si="45"/>
        <v>135</v>
      </c>
      <c r="L483" s="3">
        <f t="shared" si="48"/>
        <v>80</v>
      </c>
      <c r="M483" s="3">
        <f t="shared" si="48"/>
        <v>100</v>
      </c>
      <c r="N483" s="3">
        <f t="shared" si="48"/>
        <v>100</v>
      </c>
      <c r="O483" s="3">
        <f t="shared" si="46"/>
        <v>100</v>
      </c>
      <c r="P483" s="3">
        <f t="shared" si="47"/>
        <v>105</v>
      </c>
      <c r="Q483" s="3">
        <f t="shared" si="47"/>
        <v>120</v>
      </c>
      <c r="R483" s="3">
        <f>VLOOKUP(A483,[2]ohio!$A$2:$G$929,7,FALSE)</f>
        <v>40</v>
      </c>
      <c r="S483" s="3">
        <f t="shared" si="49"/>
        <v>780</v>
      </c>
      <c r="T483" s="3">
        <f t="shared" si="50"/>
        <v>39</v>
      </c>
      <c r="U483" s="3">
        <f t="shared" si="51"/>
        <v>39</v>
      </c>
    </row>
    <row r="484" spans="1:21" x14ac:dyDescent="0.35">
      <c r="A484" s="3">
        <f>[1]UTI!A484</f>
        <v>365900</v>
      </c>
      <c r="B484" s="4" t="str">
        <f>[1]UTI!B484</f>
        <v>VERSAILLES REHABILITATION AND HEALTH CARE CENTER</v>
      </c>
      <c r="C484" s="3">
        <f>[1]move!Y484</f>
        <v>150</v>
      </c>
      <c r="D484" s="3">
        <f>[1]UTI!Y484</f>
        <v>100</v>
      </c>
      <c r="E484" s="3">
        <f>[1]cath!Y484</f>
        <v>100</v>
      </c>
      <c r="F484" s="3">
        <f>[1]PU!Y484</f>
        <v>40</v>
      </c>
      <c r="G484" s="3">
        <f>[1]falls!Y484</f>
        <v>60</v>
      </c>
      <c r="H484" s="3">
        <f>[1]AP!Y484</f>
        <v>60</v>
      </c>
      <c r="I484" s="3">
        <f>[1]ADL!Y484</f>
        <v>120</v>
      </c>
      <c r="J484" s="3">
        <f>VLOOKUP(A484,[2]ohio!$A$2:$G$929,6,FALSE)</f>
        <v>40</v>
      </c>
      <c r="K484" s="3">
        <f t="shared" si="45"/>
        <v>150</v>
      </c>
      <c r="L484" s="3">
        <f t="shared" si="48"/>
        <v>100</v>
      </c>
      <c r="M484" s="3">
        <f t="shared" si="48"/>
        <v>100</v>
      </c>
      <c r="N484" s="3">
        <f t="shared" si="48"/>
        <v>40</v>
      </c>
      <c r="O484" s="3">
        <f t="shared" si="46"/>
        <v>60</v>
      </c>
      <c r="P484" s="3">
        <f t="shared" si="47"/>
        <v>60</v>
      </c>
      <c r="Q484" s="3">
        <f t="shared" si="47"/>
        <v>120</v>
      </c>
      <c r="R484" s="3">
        <f>VLOOKUP(A484,[2]ohio!$A$2:$G$929,7,FALSE)</f>
        <v>40</v>
      </c>
      <c r="S484" s="3">
        <f t="shared" si="49"/>
        <v>670</v>
      </c>
      <c r="T484" s="3">
        <f t="shared" si="50"/>
        <v>33.5</v>
      </c>
      <c r="U484" s="3">
        <f t="shared" si="51"/>
        <v>33.5</v>
      </c>
    </row>
    <row r="485" spans="1:21" x14ac:dyDescent="0.35">
      <c r="A485" s="3">
        <f>[1]UTI!A485</f>
        <v>365902</v>
      </c>
      <c r="B485" s="4" t="str">
        <f>[1]UTI!B485</f>
        <v>MEADOWBROOK MANOR</v>
      </c>
      <c r="C485" s="3">
        <f>[1]move!Y485</f>
        <v>150</v>
      </c>
      <c r="D485" s="3">
        <f>[1]UTI!Y485</f>
        <v>100</v>
      </c>
      <c r="E485" s="3">
        <f>[1]cath!Y485</f>
        <v>60</v>
      </c>
      <c r="F485" s="3">
        <f>[1]PU!Y485</f>
        <v>40</v>
      </c>
      <c r="G485" s="3">
        <f>[1]falls!Y485</f>
        <v>20</v>
      </c>
      <c r="H485" s="3">
        <f>[1]AP!Y485</f>
        <v>60</v>
      </c>
      <c r="I485" s="3">
        <f>[1]ADL!Y485</f>
        <v>150</v>
      </c>
      <c r="J485" s="3">
        <f>VLOOKUP(A485,[2]ohio!$A$2:$G$929,6,FALSE)</f>
        <v>80</v>
      </c>
      <c r="K485" s="3">
        <f t="shared" si="45"/>
        <v>150</v>
      </c>
      <c r="L485" s="3">
        <f t="shared" si="48"/>
        <v>100</v>
      </c>
      <c r="M485" s="3">
        <f t="shared" si="48"/>
        <v>60</v>
      </c>
      <c r="N485" s="3">
        <f t="shared" si="48"/>
        <v>40</v>
      </c>
      <c r="O485" s="3">
        <f t="shared" si="46"/>
        <v>0</v>
      </c>
      <c r="P485" s="3">
        <f t="shared" si="47"/>
        <v>60</v>
      </c>
      <c r="Q485" s="3">
        <f t="shared" si="47"/>
        <v>150</v>
      </c>
      <c r="R485" s="3">
        <f>VLOOKUP(A485,[2]ohio!$A$2:$G$929,7,FALSE)</f>
        <v>80</v>
      </c>
      <c r="S485" s="3">
        <f t="shared" si="49"/>
        <v>640</v>
      </c>
      <c r="T485" s="3">
        <f t="shared" si="50"/>
        <v>32</v>
      </c>
      <c r="U485" s="3">
        <f t="shared" si="51"/>
        <v>32</v>
      </c>
    </row>
    <row r="486" spans="1:21" x14ac:dyDescent="0.35">
      <c r="A486" s="3">
        <f>[1]UTI!A486</f>
        <v>365904</v>
      </c>
      <c r="B486" s="4" t="str">
        <f>[1]UTI!B486</f>
        <v>SAINT JOSEPH CARE CENTER</v>
      </c>
      <c r="C486" s="3">
        <f>[1]move!Y486</f>
        <v>135</v>
      </c>
      <c r="D486" s="3">
        <f>[1]UTI!Y486</f>
        <v>80</v>
      </c>
      <c r="E486" s="3">
        <f>[1]cath!Y486</f>
        <v>80</v>
      </c>
      <c r="F486" s="3">
        <f>[1]PU!Y486</f>
        <v>60</v>
      </c>
      <c r="G486" s="3">
        <f>[1]falls!Y486</f>
        <v>100</v>
      </c>
      <c r="H486" s="3">
        <f>[1]AP!Y486</f>
        <v>105</v>
      </c>
      <c r="I486" s="3">
        <f>[1]ADL!Y486</f>
        <v>150</v>
      </c>
      <c r="J486" s="3">
        <f>VLOOKUP(A486,[2]ohio!$A$2:$G$929,6,FALSE)</f>
        <v>60</v>
      </c>
      <c r="K486" s="3">
        <f t="shared" si="45"/>
        <v>135</v>
      </c>
      <c r="L486" s="3">
        <f t="shared" si="48"/>
        <v>80</v>
      </c>
      <c r="M486" s="3">
        <f t="shared" si="48"/>
        <v>80</v>
      </c>
      <c r="N486" s="3">
        <f t="shared" si="48"/>
        <v>60</v>
      </c>
      <c r="O486" s="3">
        <f t="shared" si="46"/>
        <v>100</v>
      </c>
      <c r="P486" s="3">
        <f t="shared" si="47"/>
        <v>105</v>
      </c>
      <c r="Q486" s="3">
        <f t="shared" si="47"/>
        <v>150</v>
      </c>
      <c r="R486" s="3">
        <f>VLOOKUP(A486,[2]ohio!$A$2:$G$929,7,FALSE)</f>
        <v>60</v>
      </c>
      <c r="S486" s="3">
        <f t="shared" si="49"/>
        <v>770</v>
      </c>
      <c r="T486" s="3">
        <f t="shared" si="50"/>
        <v>38.5</v>
      </c>
      <c r="U486" s="3">
        <f t="shared" si="51"/>
        <v>38.5</v>
      </c>
    </row>
    <row r="487" spans="1:21" x14ac:dyDescent="0.35">
      <c r="A487" s="3">
        <f>[1]UTI!A487</f>
        <v>365906</v>
      </c>
      <c r="B487" s="4" t="str">
        <f>[1]UTI!B487</f>
        <v>MONARCH MEADOWS NURSING AND REHABILITATION</v>
      </c>
      <c r="C487" s="3">
        <f>[1]move!Y487</f>
        <v>150</v>
      </c>
      <c r="D487" s="3">
        <f>[1]UTI!Y487</f>
        <v>100</v>
      </c>
      <c r="E487" s="3">
        <f>[1]cath!Y487</f>
        <v>80</v>
      </c>
      <c r="F487" s="3">
        <f>[1]PU!Y487</f>
        <v>60</v>
      </c>
      <c r="G487" s="3">
        <f>[1]falls!Y487</f>
        <v>20</v>
      </c>
      <c r="H487" s="3">
        <f>[1]AP!Y487</f>
        <v>60</v>
      </c>
      <c r="I487" s="3">
        <f>[1]ADL!Y487</f>
        <v>60</v>
      </c>
      <c r="J487" s="3">
        <f>VLOOKUP(A487,[2]ohio!$A$2:$G$929,6,FALSE)</f>
        <v>40</v>
      </c>
      <c r="K487" s="3">
        <f t="shared" si="45"/>
        <v>150</v>
      </c>
      <c r="L487" s="3">
        <f t="shared" si="48"/>
        <v>100</v>
      </c>
      <c r="M487" s="3">
        <f t="shared" si="48"/>
        <v>80</v>
      </c>
      <c r="N487" s="3">
        <f t="shared" si="48"/>
        <v>60</v>
      </c>
      <c r="O487" s="3">
        <f t="shared" si="46"/>
        <v>0</v>
      </c>
      <c r="P487" s="3">
        <f t="shared" si="47"/>
        <v>60</v>
      </c>
      <c r="Q487" s="3">
        <f t="shared" si="47"/>
        <v>60</v>
      </c>
      <c r="R487" s="3">
        <f>VLOOKUP(A487,[2]ohio!$A$2:$G$929,7,FALSE)</f>
        <v>40</v>
      </c>
      <c r="S487" s="3">
        <f t="shared" si="49"/>
        <v>550</v>
      </c>
      <c r="T487" s="3">
        <f t="shared" si="50"/>
        <v>27.5</v>
      </c>
      <c r="U487" s="3">
        <f t="shared" si="51"/>
        <v>27.5</v>
      </c>
    </row>
    <row r="488" spans="1:21" x14ac:dyDescent="0.35">
      <c r="A488" s="3">
        <f>[1]UTI!A488</f>
        <v>365907</v>
      </c>
      <c r="B488" s="4" t="str">
        <f>[1]UTI!B488</f>
        <v>FRANCISCAN CARE CTR SYLVANIA</v>
      </c>
      <c r="C488" s="3">
        <f>[1]move!Y488</f>
        <v>90</v>
      </c>
      <c r="D488" s="3">
        <f>[1]UTI!Y488</f>
        <v>100</v>
      </c>
      <c r="E488" s="3">
        <f>[1]cath!Y488</f>
        <v>80</v>
      </c>
      <c r="F488" s="3">
        <f>[1]PU!Y488</f>
        <v>60</v>
      </c>
      <c r="G488" s="3">
        <f>[1]falls!Y488</f>
        <v>80</v>
      </c>
      <c r="H488" s="3">
        <f>[1]AP!Y488</f>
        <v>120</v>
      </c>
      <c r="I488" s="3">
        <f>[1]ADL!Y488</f>
        <v>135</v>
      </c>
      <c r="J488" s="3">
        <f>VLOOKUP(A488,[2]ohio!$A$2:$G$929,6,FALSE)</f>
        <v>20</v>
      </c>
      <c r="K488" s="3">
        <f t="shared" si="45"/>
        <v>90</v>
      </c>
      <c r="L488" s="3">
        <f t="shared" si="48"/>
        <v>100</v>
      </c>
      <c r="M488" s="3">
        <f t="shared" si="48"/>
        <v>80</v>
      </c>
      <c r="N488" s="3">
        <f t="shared" si="48"/>
        <v>60</v>
      </c>
      <c r="O488" s="3">
        <f t="shared" si="46"/>
        <v>80</v>
      </c>
      <c r="P488" s="3">
        <f t="shared" si="47"/>
        <v>120</v>
      </c>
      <c r="Q488" s="3">
        <f t="shared" si="47"/>
        <v>135</v>
      </c>
      <c r="R488" s="3">
        <f>VLOOKUP(A488,[2]ohio!$A$2:$G$929,7,FALSE)</f>
        <v>0</v>
      </c>
      <c r="S488" s="3">
        <f t="shared" si="49"/>
        <v>665</v>
      </c>
      <c r="T488" s="3">
        <f t="shared" si="50"/>
        <v>33.25</v>
      </c>
      <c r="U488" s="3">
        <f t="shared" si="51"/>
        <v>33.25</v>
      </c>
    </row>
    <row r="489" spans="1:21" x14ac:dyDescent="0.35">
      <c r="A489" s="3">
        <f>[1]UTI!A489</f>
        <v>365911</v>
      </c>
      <c r="B489" s="4" t="str">
        <f>[1]UTI!B489</f>
        <v>WINCHESTER TERRACE</v>
      </c>
      <c r="C489" s="3">
        <f>[1]move!Y489</f>
        <v>120</v>
      </c>
      <c r="D489" s="3">
        <f>[1]UTI!Y489</f>
        <v>100</v>
      </c>
      <c r="E489" s="3">
        <f>[1]cath!Y489</f>
        <v>100</v>
      </c>
      <c r="F489" s="3">
        <f>[1]PU!Y489</f>
        <v>80</v>
      </c>
      <c r="G489" s="3">
        <f>[1]falls!Y489</f>
        <v>80</v>
      </c>
      <c r="H489" s="3">
        <f>[1]AP!Y489</f>
        <v>120</v>
      </c>
      <c r="I489" s="3">
        <f>[1]ADL!Y489</f>
        <v>90</v>
      </c>
      <c r="J489" s="3">
        <f>VLOOKUP(A489,[2]ohio!$A$2:$G$929,6,FALSE)</f>
        <v>20</v>
      </c>
      <c r="K489" s="3">
        <f t="shared" si="45"/>
        <v>120</v>
      </c>
      <c r="L489" s="3">
        <f t="shared" si="48"/>
        <v>100</v>
      </c>
      <c r="M489" s="3">
        <f t="shared" si="48"/>
        <v>100</v>
      </c>
      <c r="N489" s="3">
        <f t="shared" si="48"/>
        <v>80</v>
      </c>
      <c r="O489" s="3">
        <f t="shared" si="46"/>
        <v>80</v>
      </c>
      <c r="P489" s="3">
        <f t="shared" si="47"/>
        <v>120</v>
      </c>
      <c r="Q489" s="3">
        <f t="shared" si="47"/>
        <v>90</v>
      </c>
      <c r="R489" s="3">
        <f>VLOOKUP(A489,[2]ohio!$A$2:$G$929,7,FALSE)</f>
        <v>0</v>
      </c>
      <c r="S489" s="3">
        <f t="shared" si="49"/>
        <v>690</v>
      </c>
      <c r="T489" s="3">
        <f t="shared" si="50"/>
        <v>34.5</v>
      </c>
      <c r="U489" s="3">
        <f t="shared" si="51"/>
        <v>34.5</v>
      </c>
    </row>
    <row r="490" spans="1:21" x14ac:dyDescent="0.35">
      <c r="A490" s="3">
        <f>[1]UTI!A490</f>
        <v>365917</v>
      </c>
      <c r="B490" s="4" t="str">
        <f>[1]UTI!B490</f>
        <v>AVENTURA AT OAKWOOD VILLAGE</v>
      </c>
      <c r="C490" s="3">
        <f>[1]move!Y490</f>
        <v>135</v>
      </c>
      <c r="D490" s="3">
        <f>[1]UTI!Y490</f>
        <v>100</v>
      </c>
      <c r="E490" s="3">
        <f>[1]cath!Y490</f>
        <v>100</v>
      </c>
      <c r="F490" s="3">
        <f>[1]PU!Y490</f>
        <v>60</v>
      </c>
      <c r="G490" s="3">
        <f>[1]falls!Y490</f>
        <v>20</v>
      </c>
      <c r="H490" s="3">
        <f>[1]AP!Y490</f>
        <v>120</v>
      </c>
      <c r="I490" s="3">
        <f>[1]ADL!Y490</f>
        <v>120</v>
      </c>
      <c r="J490" s="3">
        <f>VLOOKUP(A490,[2]ohio!$A$2:$G$929,6,FALSE)</f>
        <v>40</v>
      </c>
      <c r="K490" s="3">
        <f t="shared" si="45"/>
        <v>135</v>
      </c>
      <c r="L490" s="3">
        <f t="shared" si="48"/>
        <v>100</v>
      </c>
      <c r="M490" s="3">
        <f t="shared" si="48"/>
        <v>100</v>
      </c>
      <c r="N490" s="3">
        <f t="shared" si="48"/>
        <v>60</v>
      </c>
      <c r="O490" s="3">
        <f t="shared" si="46"/>
        <v>0</v>
      </c>
      <c r="P490" s="3">
        <f t="shared" si="47"/>
        <v>120</v>
      </c>
      <c r="Q490" s="3">
        <f t="shared" si="47"/>
        <v>120</v>
      </c>
      <c r="R490" s="3">
        <f>VLOOKUP(A490,[2]ohio!$A$2:$G$929,7,FALSE)</f>
        <v>40</v>
      </c>
      <c r="S490" s="3">
        <f t="shared" si="49"/>
        <v>675</v>
      </c>
      <c r="T490" s="3">
        <f t="shared" si="50"/>
        <v>33.75</v>
      </c>
      <c r="U490" s="3">
        <f t="shared" si="51"/>
        <v>33.75</v>
      </c>
    </row>
    <row r="491" spans="1:21" x14ac:dyDescent="0.35">
      <c r="A491" s="3">
        <f>[1]UTI!A491</f>
        <v>365920</v>
      </c>
      <c r="B491" s="4" t="str">
        <f>[1]UTI!B491</f>
        <v>EMBASSY OF LEBANON</v>
      </c>
      <c r="C491" s="3">
        <f>[1]move!Y491</f>
        <v>105</v>
      </c>
      <c r="D491" s="3">
        <f>[1]UTI!Y491</f>
        <v>100</v>
      </c>
      <c r="E491" s="3">
        <f>[1]cath!Y491</f>
        <v>100</v>
      </c>
      <c r="F491" s="3">
        <f>[1]PU!Y491</f>
        <v>100</v>
      </c>
      <c r="G491" s="3">
        <f>[1]falls!Y491</f>
        <v>20</v>
      </c>
      <c r="H491" s="3">
        <f>[1]AP!Y491</f>
        <v>150</v>
      </c>
      <c r="I491" s="3">
        <f>[1]ADL!Y491</f>
        <v>60</v>
      </c>
      <c r="J491" s="3">
        <f>VLOOKUP(A491,[2]ohio!$A$2:$G$929,6,FALSE)</f>
        <v>40</v>
      </c>
      <c r="K491" s="3">
        <f t="shared" si="45"/>
        <v>105</v>
      </c>
      <c r="L491" s="3">
        <f t="shared" si="48"/>
        <v>100</v>
      </c>
      <c r="M491" s="3">
        <f t="shared" si="48"/>
        <v>100</v>
      </c>
      <c r="N491" s="3">
        <f t="shared" si="48"/>
        <v>100</v>
      </c>
      <c r="O491" s="3">
        <f t="shared" si="46"/>
        <v>0</v>
      </c>
      <c r="P491" s="3">
        <f t="shared" si="47"/>
        <v>150</v>
      </c>
      <c r="Q491" s="3">
        <f t="shared" si="47"/>
        <v>60</v>
      </c>
      <c r="R491" s="3">
        <f>VLOOKUP(A491,[2]ohio!$A$2:$G$929,7,FALSE)</f>
        <v>40</v>
      </c>
      <c r="S491" s="3">
        <f t="shared" si="49"/>
        <v>655</v>
      </c>
      <c r="T491" s="3">
        <f t="shared" si="50"/>
        <v>32.75</v>
      </c>
      <c r="U491" s="3">
        <f t="shared" si="51"/>
        <v>32.75</v>
      </c>
    </row>
    <row r="492" spans="1:21" x14ac:dyDescent="0.35">
      <c r="A492" s="3">
        <f>[1]UTI!A492</f>
        <v>365922</v>
      </c>
      <c r="B492" s="4" t="str">
        <f>[1]UTI!B492</f>
        <v>SIENNA HILLS NURSING &amp; REHABILITATION</v>
      </c>
      <c r="C492" s="3">
        <f>[1]move!Y492</f>
        <v>150</v>
      </c>
      <c r="D492" s="3">
        <f>[1]UTI!Y492</f>
        <v>20</v>
      </c>
      <c r="E492" s="3">
        <f>[1]cath!Y492</f>
        <v>100</v>
      </c>
      <c r="F492" s="3">
        <f>[1]PU!Y492</f>
        <v>40</v>
      </c>
      <c r="G492" s="3">
        <f>[1]falls!Y492</f>
        <v>20</v>
      </c>
      <c r="H492" s="3">
        <f>[1]AP!Y492</f>
        <v>120</v>
      </c>
      <c r="I492" s="3">
        <f>[1]ADL!Y492</f>
        <v>75</v>
      </c>
      <c r="J492" s="3">
        <f>VLOOKUP(A492,[2]ohio!$A$2:$G$929,6,FALSE)</f>
        <v>20</v>
      </c>
      <c r="K492" s="3">
        <f t="shared" si="45"/>
        <v>150</v>
      </c>
      <c r="L492" s="3">
        <f t="shared" si="48"/>
        <v>0</v>
      </c>
      <c r="M492" s="3">
        <f t="shared" si="48"/>
        <v>100</v>
      </c>
      <c r="N492" s="3">
        <f t="shared" si="48"/>
        <v>40</v>
      </c>
      <c r="O492" s="3">
        <f t="shared" si="46"/>
        <v>0</v>
      </c>
      <c r="P492" s="3">
        <f t="shared" si="47"/>
        <v>120</v>
      </c>
      <c r="Q492" s="3">
        <f t="shared" si="47"/>
        <v>75</v>
      </c>
      <c r="R492" s="3">
        <f>VLOOKUP(A492,[2]ohio!$A$2:$G$929,7,FALSE)</f>
        <v>0</v>
      </c>
      <c r="S492" s="3">
        <f t="shared" si="49"/>
        <v>485</v>
      </c>
      <c r="T492" s="3">
        <f t="shared" si="50"/>
        <v>24.25</v>
      </c>
      <c r="U492" s="3">
        <f t="shared" si="51"/>
        <v>24.25</v>
      </c>
    </row>
    <row r="493" spans="1:21" x14ac:dyDescent="0.35">
      <c r="A493" s="3">
        <f>[1]UTI!A493</f>
        <v>365924</v>
      </c>
      <c r="B493" s="4" t="str">
        <f>[1]UTI!B493</f>
        <v>AMHERST MANOR NURSING HOME</v>
      </c>
      <c r="C493" s="3">
        <f>[1]move!Y493</f>
        <v>150</v>
      </c>
      <c r="D493" s="3">
        <f>[1]UTI!Y493</f>
        <v>100</v>
      </c>
      <c r="E493" s="3">
        <f>[1]cath!Y493</f>
        <v>80</v>
      </c>
      <c r="F493" s="3">
        <f>[1]PU!Y493</f>
        <v>20</v>
      </c>
      <c r="G493" s="3">
        <f>[1]falls!Y493</f>
        <v>40</v>
      </c>
      <c r="H493" s="3">
        <f>[1]AP!Y493</f>
        <v>105</v>
      </c>
      <c r="I493" s="3">
        <f>[1]ADL!Y493</f>
        <v>120</v>
      </c>
      <c r="J493" s="3">
        <f>VLOOKUP(A493,[2]ohio!$A$2:$G$929,6,FALSE)</f>
        <v>60</v>
      </c>
      <c r="K493" s="3">
        <f t="shared" si="45"/>
        <v>150</v>
      </c>
      <c r="L493" s="3">
        <f t="shared" si="48"/>
        <v>100</v>
      </c>
      <c r="M493" s="3">
        <f t="shared" si="48"/>
        <v>80</v>
      </c>
      <c r="N493" s="3">
        <f t="shared" si="48"/>
        <v>0</v>
      </c>
      <c r="O493" s="3">
        <f t="shared" si="46"/>
        <v>40</v>
      </c>
      <c r="P493" s="3">
        <f t="shared" si="47"/>
        <v>105</v>
      </c>
      <c r="Q493" s="3">
        <f t="shared" si="47"/>
        <v>120</v>
      </c>
      <c r="R493" s="3">
        <f>VLOOKUP(A493,[2]ohio!$A$2:$G$929,7,FALSE)</f>
        <v>60</v>
      </c>
      <c r="S493" s="3">
        <f t="shared" si="49"/>
        <v>655</v>
      </c>
      <c r="T493" s="3">
        <f t="shared" si="50"/>
        <v>32.75</v>
      </c>
      <c r="U493" s="3">
        <f t="shared" si="51"/>
        <v>32.75</v>
      </c>
    </row>
    <row r="494" spans="1:21" x14ac:dyDescent="0.35">
      <c r="A494" s="3">
        <f>[1]UTI!A494</f>
        <v>365925</v>
      </c>
      <c r="B494" s="4" t="str">
        <f>[1]UTI!B494</f>
        <v>BROOKSIDE HEALTHCARE CENTER</v>
      </c>
      <c r="C494" s="3">
        <f>[1]move!Y494</f>
        <v>150</v>
      </c>
      <c r="D494" s="3">
        <f>[1]UTI!Y494</f>
        <v>100</v>
      </c>
      <c r="E494" s="3">
        <f>[1]cath!Y494</f>
        <v>100</v>
      </c>
      <c r="F494" s="3">
        <f>[1]PU!Y494</f>
        <v>80</v>
      </c>
      <c r="G494" s="3">
        <f>[1]falls!Y494</f>
        <v>100</v>
      </c>
      <c r="H494" s="3">
        <f>[1]AP!Y494</f>
        <v>150</v>
      </c>
      <c r="I494" s="3">
        <f>[1]ADL!Y494</f>
        <v>15</v>
      </c>
      <c r="J494" s="3">
        <f>VLOOKUP(A494,[2]ohio!$A$2:$G$929,6,FALSE)</f>
        <v>20</v>
      </c>
      <c r="K494" s="3">
        <f t="shared" si="45"/>
        <v>150</v>
      </c>
      <c r="L494" s="3">
        <f t="shared" si="48"/>
        <v>100</v>
      </c>
      <c r="M494" s="3">
        <f t="shared" si="48"/>
        <v>100</v>
      </c>
      <c r="N494" s="3">
        <f t="shared" si="48"/>
        <v>80</v>
      </c>
      <c r="O494" s="3">
        <f t="shared" si="46"/>
        <v>100</v>
      </c>
      <c r="P494" s="3">
        <f t="shared" si="47"/>
        <v>150</v>
      </c>
      <c r="Q494" s="3">
        <f t="shared" si="47"/>
        <v>0</v>
      </c>
      <c r="R494" s="3">
        <f>VLOOKUP(A494,[2]ohio!$A$2:$G$929,7,FALSE)</f>
        <v>0</v>
      </c>
      <c r="S494" s="3">
        <f t="shared" si="49"/>
        <v>680</v>
      </c>
      <c r="T494" s="3">
        <f t="shared" si="50"/>
        <v>34</v>
      </c>
      <c r="U494" s="3">
        <f t="shared" si="51"/>
        <v>34</v>
      </c>
    </row>
    <row r="495" spans="1:21" x14ac:dyDescent="0.35">
      <c r="A495" s="3">
        <f>[1]UTI!A495</f>
        <v>365926</v>
      </c>
      <c r="B495" s="4" t="str">
        <f>[1]UTI!B495</f>
        <v>NORMANDY MANOR OF ROCKY RIVER</v>
      </c>
      <c r="C495" s="3">
        <f>[1]move!Y495</f>
        <v>150</v>
      </c>
      <c r="D495" s="3">
        <f>[1]UTI!Y495</f>
        <v>100</v>
      </c>
      <c r="E495" s="3">
        <f>[1]cath!Y495</f>
        <v>100</v>
      </c>
      <c r="F495" s="3">
        <f>[1]PU!Y495</f>
        <v>40</v>
      </c>
      <c r="G495" s="3">
        <f>[1]falls!Y495</f>
        <v>20</v>
      </c>
      <c r="H495" s="3">
        <f>[1]AP!Y495</f>
        <v>30</v>
      </c>
      <c r="I495" s="3">
        <f>[1]ADL!Y495</f>
        <v>135</v>
      </c>
      <c r="J495" s="3">
        <f>VLOOKUP(A495,[2]ohio!$A$2:$G$929,6,FALSE)</f>
        <v>40</v>
      </c>
      <c r="K495" s="3">
        <f t="shared" si="45"/>
        <v>150</v>
      </c>
      <c r="L495" s="3">
        <f t="shared" si="48"/>
        <v>100</v>
      </c>
      <c r="M495" s="3">
        <f t="shared" si="48"/>
        <v>100</v>
      </c>
      <c r="N495" s="3">
        <f t="shared" si="48"/>
        <v>40</v>
      </c>
      <c r="O495" s="3">
        <f t="shared" si="46"/>
        <v>0</v>
      </c>
      <c r="P495" s="3">
        <f t="shared" si="47"/>
        <v>30</v>
      </c>
      <c r="Q495" s="3">
        <f t="shared" si="47"/>
        <v>135</v>
      </c>
      <c r="R495" s="3">
        <f>VLOOKUP(A495,[2]ohio!$A$2:$G$929,7,FALSE)</f>
        <v>40</v>
      </c>
      <c r="S495" s="3">
        <f t="shared" si="49"/>
        <v>595</v>
      </c>
      <c r="T495" s="3">
        <f t="shared" si="50"/>
        <v>29.75</v>
      </c>
      <c r="U495" s="3">
        <f t="shared" si="51"/>
        <v>29.75</v>
      </c>
    </row>
    <row r="496" spans="1:21" x14ac:dyDescent="0.35">
      <c r="A496" s="3">
        <f>[1]UTI!A496</f>
        <v>365927</v>
      </c>
      <c r="B496" s="4" t="str">
        <f>[1]UTI!B496</f>
        <v>REGINA HEALTH CENTER</v>
      </c>
      <c r="C496" s="3">
        <f>[1]move!Y496</f>
        <v>135</v>
      </c>
      <c r="D496" s="3">
        <f>[1]UTI!Y496</f>
        <v>100</v>
      </c>
      <c r="E496" s="3">
        <f>[1]cath!Y496</f>
        <v>80</v>
      </c>
      <c r="F496" s="3">
        <f>[1]PU!Y496</f>
        <v>80</v>
      </c>
      <c r="G496" s="3">
        <f>[1]falls!Y496</f>
        <v>40</v>
      </c>
      <c r="H496" s="3">
        <f>[1]AP!Y496</f>
        <v>30</v>
      </c>
      <c r="I496" s="3">
        <f>[1]ADL!Y496</f>
        <v>105</v>
      </c>
      <c r="J496" s="3">
        <f>VLOOKUP(A496,[2]ohio!$A$2:$G$929,6,FALSE)</f>
        <v>100</v>
      </c>
      <c r="K496" s="3">
        <f t="shared" si="45"/>
        <v>135</v>
      </c>
      <c r="L496" s="3">
        <f t="shared" si="48"/>
        <v>100</v>
      </c>
      <c r="M496" s="3">
        <f t="shared" si="48"/>
        <v>80</v>
      </c>
      <c r="N496" s="3">
        <f t="shared" si="48"/>
        <v>80</v>
      </c>
      <c r="O496" s="3">
        <f t="shared" si="46"/>
        <v>40</v>
      </c>
      <c r="P496" s="3">
        <f t="shared" si="47"/>
        <v>30</v>
      </c>
      <c r="Q496" s="3">
        <f t="shared" si="47"/>
        <v>105</v>
      </c>
      <c r="R496" s="3">
        <f>VLOOKUP(A496,[2]ohio!$A$2:$G$929,7,FALSE)</f>
        <v>100</v>
      </c>
      <c r="S496" s="3">
        <f t="shared" si="49"/>
        <v>670</v>
      </c>
      <c r="T496" s="3">
        <f t="shared" si="50"/>
        <v>33.5</v>
      </c>
      <c r="U496" s="3">
        <f t="shared" si="51"/>
        <v>33.5</v>
      </c>
    </row>
    <row r="497" spans="1:21" x14ac:dyDescent="0.35">
      <c r="A497" s="3">
        <f>[1]UTI!A497</f>
        <v>365928</v>
      </c>
      <c r="B497" s="4" t="str">
        <f>[1]UTI!B497</f>
        <v>COURT HOUSE MANOR</v>
      </c>
      <c r="C497" s="3">
        <f>[1]move!Y497</f>
        <v>90</v>
      </c>
      <c r="D497" s="3">
        <f>[1]UTI!Y497</f>
        <v>100</v>
      </c>
      <c r="E497" s="3">
        <f>[1]cath!Y497</f>
        <v>100</v>
      </c>
      <c r="F497" s="3">
        <f>[1]PU!Y497</f>
        <v>80</v>
      </c>
      <c r="G497" s="3">
        <f>[1]falls!Y497</f>
        <v>20</v>
      </c>
      <c r="H497" s="3">
        <f>[1]AP!Y497</f>
        <v>150</v>
      </c>
      <c r="I497" s="3">
        <f>[1]ADL!Y497</f>
        <v>75</v>
      </c>
      <c r="J497" s="3">
        <f>VLOOKUP(A497,[2]ohio!$A$2:$G$929,6,FALSE)</f>
        <v>20</v>
      </c>
      <c r="K497" s="3">
        <f t="shared" si="45"/>
        <v>90</v>
      </c>
      <c r="L497" s="3">
        <f t="shared" si="48"/>
        <v>100</v>
      </c>
      <c r="M497" s="3">
        <f t="shared" si="48"/>
        <v>100</v>
      </c>
      <c r="N497" s="3">
        <f t="shared" si="48"/>
        <v>80</v>
      </c>
      <c r="O497" s="3">
        <f t="shared" si="46"/>
        <v>0</v>
      </c>
      <c r="P497" s="3">
        <f t="shared" si="47"/>
        <v>150</v>
      </c>
      <c r="Q497" s="3">
        <f t="shared" si="47"/>
        <v>75</v>
      </c>
      <c r="R497" s="3">
        <f>VLOOKUP(A497,[2]ohio!$A$2:$G$929,7,FALSE)</f>
        <v>0</v>
      </c>
      <c r="S497" s="3">
        <f t="shared" si="49"/>
        <v>595</v>
      </c>
      <c r="T497" s="3">
        <f t="shared" si="50"/>
        <v>29.75</v>
      </c>
      <c r="U497" s="3">
        <f t="shared" si="51"/>
        <v>29.75</v>
      </c>
    </row>
    <row r="498" spans="1:21" x14ac:dyDescent="0.35">
      <c r="A498" s="3">
        <f>[1]UTI!A498</f>
        <v>365929</v>
      </c>
      <c r="B498" s="4" t="str">
        <f>[1]UTI!B498</f>
        <v>CROWN POINTE CARE CENTER</v>
      </c>
      <c r="C498" s="3">
        <f>[1]move!Y498</f>
        <v>150</v>
      </c>
      <c r="D498" s="3">
        <f>[1]UTI!Y498</f>
        <v>100</v>
      </c>
      <c r="E498" s="3">
        <f>[1]cath!Y498</f>
        <v>80</v>
      </c>
      <c r="F498" s="3">
        <f>[1]PU!Y498</f>
        <v>80</v>
      </c>
      <c r="G498" s="3">
        <f>[1]falls!Y498</f>
        <v>80</v>
      </c>
      <c r="H498" s="3">
        <f>[1]AP!Y498</f>
        <v>105</v>
      </c>
      <c r="I498" s="3">
        <f>[1]ADL!Y498</f>
        <v>60</v>
      </c>
      <c r="J498" s="3">
        <f>VLOOKUP(A498,[2]ohio!$A$2:$G$929,6,FALSE)</f>
        <v>20</v>
      </c>
      <c r="K498" s="3">
        <f t="shared" si="45"/>
        <v>150</v>
      </c>
      <c r="L498" s="3">
        <f t="shared" si="48"/>
        <v>100</v>
      </c>
      <c r="M498" s="3">
        <f t="shared" si="48"/>
        <v>80</v>
      </c>
      <c r="N498" s="3">
        <f t="shared" si="48"/>
        <v>80</v>
      </c>
      <c r="O498" s="3">
        <f t="shared" si="46"/>
        <v>80</v>
      </c>
      <c r="P498" s="3">
        <f t="shared" si="47"/>
        <v>105</v>
      </c>
      <c r="Q498" s="3">
        <f t="shared" si="47"/>
        <v>60</v>
      </c>
      <c r="R498" s="3">
        <f>VLOOKUP(A498,[2]ohio!$A$2:$G$929,7,FALSE)</f>
        <v>0</v>
      </c>
      <c r="S498" s="3">
        <f t="shared" si="49"/>
        <v>655</v>
      </c>
      <c r="T498" s="3">
        <f t="shared" si="50"/>
        <v>32.75</v>
      </c>
      <c r="U498" s="3">
        <f t="shared" si="51"/>
        <v>32.75</v>
      </c>
    </row>
    <row r="499" spans="1:21" x14ac:dyDescent="0.35">
      <c r="A499" s="3">
        <f>[1]UTI!A499</f>
        <v>365932</v>
      </c>
      <c r="B499" s="4" t="str">
        <f>[1]UTI!B499</f>
        <v>EDGEWOOD MANOR OF LUCASVILLE II</v>
      </c>
      <c r="C499" s="3">
        <f>[1]move!Y499</f>
        <v>75</v>
      </c>
      <c r="D499" s="3">
        <f>[1]UTI!Y499</f>
        <v>100</v>
      </c>
      <c r="E499" s="3">
        <f>[1]cath!Y499</f>
        <v>100</v>
      </c>
      <c r="F499" s="3">
        <f>[1]PU!Y499</f>
        <v>100</v>
      </c>
      <c r="G499" s="3">
        <f>[1]falls!Y499</f>
        <v>20</v>
      </c>
      <c r="H499" s="3">
        <f>[1]AP!Y499</f>
        <v>30</v>
      </c>
      <c r="I499" s="3">
        <f>[1]ADL!Y499</f>
        <v>75</v>
      </c>
      <c r="J499" s="3">
        <f>VLOOKUP(A499,[2]ohio!$A$2:$G$929,6,FALSE)</f>
        <v>40</v>
      </c>
      <c r="K499" s="3">
        <f t="shared" si="45"/>
        <v>75</v>
      </c>
      <c r="L499" s="3">
        <f t="shared" si="48"/>
        <v>100</v>
      </c>
      <c r="M499" s="3">
        <f t="shared" si="48"/>
        <v>100</v>
      </c>
      <c r="N499" s="3">
        <f t="shared" si="48"/>
        <v>100</v>
      </c>
      <c r="O499" s="3">
        <f t="shared" si="46"/>
        <v>0</v>
      </c>
      <c r="P499" s="3">
        <f t="shared" si="47"/>
        <v>30</v>
      </c>
      <c r="Q499" s="3">
        <f t="shared" si="47"/>
        <v>75</v>
      </c>
      <c r="R499" s="3">
        <f>VLOOKUP(A499,[2]ohio!$A$2:$G$929,7,FALSE)</f>
        <v>40</v>
      </c>
      <c r="S499" s="3">
        <f t="shared" si="49"/>
        <v>520</v>
      </c>
      <c r="T499" s="3">
        <f t="shared" si="50"/>
        <v>26</v>
      </c>
      <c r="U499" s="3">
        <f t="shared" si="51"/>
        <v>26</v>
      </c>
    </row>
    <row r="500" spans="1:21" x14ac:dyDescent="0.35">
      <c r="A500" s="3">
        <f>[1]UTI!A500</f>
        <v>365933</v>
      </c>
      <c r="B500" s="4" t="str">
        <f>[1]UTI!B500</f>
        <v>BUCKEYE TERRACE REHABILITATION AND NURSING CENTER</v>
      </c>
      <c r="C500" s="3">
        <f>[1]move!Y500</f>
        <v>150</v>
      </c>
      <c r="D500" s="3">
        <f>[1]UTI!Y500</f>
        <v>100</v>
      </c>
      <c r="E500" s="3">
        <f>[1]cath!Y500</f>
        <v>80</v>
      </c>
      <c r="F500" s="3">
        <f>[1]PU!Y500</f>
        <v>80</v>
      </c>
      <c r="G500" s="3">
        <f>[1]falls!Y500</f>
        <v>100</v>
      </c>
      <c r="H500" s="3">
        <f>[1]AP!Y500</f>
        <v>90</v>
      </c>
      <c r="I500" s="3">
        <f>[1]ADL!Y500</f>
        <v>120</v>
      </c>
      <c r="J500" s="3">
        <f>VLOOKUP(A500,[2]ohio!$A$2:$G$929,6,FALSE)</f>
        <v>40</v>
      </c>
      <c r="K500" s="3">
        <f t="shared" si="45"/>
        <v>150</v>
      </c>
      <c r="L500" s="3">
        <f t="shared" si="48"/>
        <v>100</v>
      </c>
      <c r="M500" s="3">
        <f t="shared" si="48"/>
        <v>80</v>
      </c>
      <c r="N500" s="3">
        <f t="shared" si="48"/>
        <v>80</v>
      </c>
      <c r="O500" s="3">
        <f t="shared" si="46"/>
        <v>100</v>
      </c>
      <c r="P500" s="3">
        <f t="shared" si="47"/>
        <v>90</v>
      </c>
      <c r="Q500" s="3">
        <f t="shared" si="47"/>
        <v>120</v>
      </c>
      <c r="R500" s="3">
        <f>VLOOKUP(A500,[2]ohio!$A$2:$G$929,7,FALSE)</f>
        <v>40</v>
      </c>
      <c r="S500" s="3">
        <f t="shared" si="49"/>
        <v>760</v>
      </c>
      <c r="T500" s="3">
        <f t="shared" si="50"/>
        <v>38</v>
      </c>
      <c r="U500" s="3">
        <f t="shared" si="51"/>
        <v>38</v>
      </c>
    </row>
    <row r="501" spans="1:21" x14ac:dyDescent="0.35">
      <c r="A501" s="3">
        <f>[1]UTI!A501</f>
        <v>365934</v>
      </c>
      <c r="B501" s="4" t="str">
        <f>[1]UTI!B501</f>
        <v>CRESTWOOD RIDGE SKILLED NURSING AND REHAB</v>
      </c>
      <c r="C501" s="3">
        <f>[1]move!Y501</f>
        <v>150</v>
      </c>
      <c r="D501" s="3">
        <f>[1]UTI!Y501</f>
        <v>100</v>
      </c>
      <c r="E501" s="3">
        <f>[1]cath!Y501</f>
        <v>100</v>
      </c>
      <c r="F501" s="3">
        <f>[1]PU!Y501</f>
        <v>80</v>
      </c>
      <c r="G501" s="3">
        <f>[1]falls!Y501</f>
        <v>20</v>
      </c>
      <c r="H501" s="3">
        <f>[1]AP!Y501</f>
        <v>105</v>
      </c>
      <c r="I501" s="3">
        <f>[1]ADL!Y501</f>
        <v>120</v>
      </c>
      <c r="J501" s="3">
        <f>VLOOKUP(A501,[2]ohio!$A$2:$G$929,6,FALSE)</f>
        <v>40</v>
      </c>
      <c r="K501" s="3">
        <f t="shared" si="45"/>
        <v>150</v>
      </c>
      <c r="L501" s="3">
        <f t="shared" si="48"/>
        <v>100</v>
      </c>
      <c r="M501" s="3">
        <f t="shared" si="48"/>
        <v>100</v>
      </c>
      <c r="N501" s="3">
        <f t="shared" si="48"/>
        <v>80</v>
      </c>
      <c r="O501" s="3">
        <f t="shared" si="46"/>
        <v>0</v>
      </c>
      <c r="P501" s="3">
        <f t="shared" si="47"/>
        <v>105</v>
      </c>
      <c r="Q501" s="3">
        <f t="shared" si="47"/>
        <v>120</v>
      </c>
      <c r="R501" s="3">
        <f>VLOOKUP(A501,[2]ohio!$A$2:$G$929,7,FALSE)</f>
        <v>40</v>
      </c>
      <c r="S501" s="3">
        <f t="shared" si="49"/>
        <v>695</v>
      </c>
      <c r="T501" s="3">
        <f t="shared" si="50"/>
        <v>34.75</v>
      </c>
      <c r="U501" s="3">
        <f t="shared" si="51"/>
        <v>34.75</v>
      </c>
    </row>
    <row r="502" spans="1:21" x14ac:dyDescent="0.35">
      <c r="A502" s="3">
        <f>[1]UTI!A502</f>
        <v>365936</v>
      </c>
      <c r="B502" s="4" t="str">
        <f>[1]UTI!B502</f>
        <v>LIBERTY RETIREMENT COMMUNITY OF LIMA INC</v>
      </c>
      <c r="C502" s="3">
        <f>[1]move!Y502</f>
        <v>135</v>
      </c>
      <c r="D502" s="3">
        <f>[1]UTI!Y502</f>
        <v>100</v>
      </c>
      <c r="E502" s="3">
        <f>[1]cath!Y502</f>
        <v>100</v>
      </c>
      <c r="F502" s="3">
        <f>[1]PU!Y502</f>
        <v>40</v>
      </c>
      <c r="G502" s="3">
        <f>[1]falls!Y502</f>
        <v>20</v>
      </c>
      <c r="H502" s="3">
        <f>[1]AP!Y502</f>
        <v>90</v>
      </c>
      <c r="I502" s="3">
        <f>[1]ADL!Y502</f>
        <v>120</v>
      </c>
      <c r="J502" s="3">
        <f>VLOOKUP(A502,[2]ohio!$A$2:$G$929,6,FALSE)</f>
        <v>100</v>
      </c>
      <c r="K502" s="3">
        <f t="shared" si="45"/>
        <v>135</v>
      </c>
      <c r="L502" s="3">
        <f t="shared" si="48"/>
        <v>100</v>
      </c>
      <c r="M502" s="3">
        <f t="shared" si="48"/>
        <v>100</v>
      </c>
      <c r="N502" s="3">
        <f t="shared" si="48"/>
        <v>40</v>
      </c>
      <c r="O502" s="3">
        <f t="shared" si="46"/>
        <v>0</v>
      </c>
      <c r="P502" s="3">
        <f t="shared" si="47"/>
        <v>90</v>
      </c>
      <c r="Q502" s="3">
        <f t="shared" si="47"/>
        <v>120</v>
      </c>
      <c r="R502" s="3">
        <f>VLOOKUP(A502,[2]ohio!$A$2:$G$929,7,FALSE)</f>
        <v>100</v>
      </c>
      <c r="S502" s="3">
        <f t="shared" si="49"/>
        <v>685</v>
      </c>
      <c r="T502" s="3">
        <f t="shared" si="50"/>
        <v>34.25</v>
      </c>
      <c r="U502" s="3">
        <f t="shared" si="51"/>
        <v>34.25</v>
      </c>
    </row>
    <row r="503" spans="1:21" x14ac:dyDescent="0.35">
      <c r="A503" s="3">
        <f>[1]UTI!A503</f>
        <v>365937</v>
      </c>
      <c r="B503" s="4" t="str">
        <f>[1]UTI!B503</f>
        <v>OHMAN FAMILY LIVING AT BRIAR</v>
      </c>
      <c r="C503" s="3">
        <f>[1]move!Y503</f>
        <v>120</v>
      </c>
      <c r="D503" s="3">
        <f>[1]UTI!Y503</f>
        <v>100</v>
      </c>
      <c r="E503" s="3">
        <f>[1]cath!Y503</f>
        <v>100</v>
      </c>
      <c r="F503" s="3">
        <f>[1]PU!Y503</f>
        <v>40</v>
      </c>
      <c r="G503" s="3">
        <f>[1]falls!Y503</f>
        <v>60</v>
      </c>
      <c r="H503" s="3">
        <f>[1]AP!Y503</f>
        <v>120</v>
      </c>
      <c r="I503" s="3">
        <f>[1]ADL!Y503</f>
        <v>120</v>
      </c>
      <c r="J503" s="3">
        <f>VLOOKUP(A503,[2]ohio!$A$2:$G$929,6,FALSE)</f>
        <v>40</v>
      </c>
      <c r="K503" s="3">
        <f t="shared" si="45"/>
        <v>120</v>
      </c>
      <c r="L503" s="3">
        <f t="shared" si="48"/>
        <v>100</v>
      </c>
      <c r="M503" s="3">
        <f t="shared" si="48"/>
        <v>100</v>
      </c>
      <c r="N503" s="3">
        <f t="shared" si="48"/>
        <v>40</v>
      </c>
      <c r="O503" s="3">
        <f t="shared" si="46"/>
        <v>60</v>
      </c>
      <c r="P503" s="3">
        <f t="shared" si="47"/>
        <v>120</v>
      </c>
      <c r="Q503" s="3">
        <f t="shared" si="47"/>
        <v>120</v>
      </c>
      <c r="R503" s="3">
        <f>VLOOKUP(A503,[2]ohio!$A$2:$G$929,7,FALSE)</f>
        <v>40</v>
      </c>
      <c r="S503" s="3">
        <f t="shared" si="49"/>
        <v>700</v>
      </c>
      <c r="T503" s="3">
        <f t="shared" si="50"/>
        <v>35</v>
      </c>
      <c r="U503" s="3">
        <f t="shared" si="51"/>
        <v>35</v>
      </c>
    </row>
    <row r="504" spans="1:21" x14ac:dyDescent="0.35">
      <c r="A504" s="3">
        <f>[1]UTI!A504</f>
        <v>365939</v>
      </c>
      <c r="B504" s="4" t="str">
        <f>[1]UTI!B504</f>
        <v>EDGEWOOD MANOR OF WELLSTON</v>
      </c>
      <c r="C504" s="3">
        <f>[1]move!Y504</f>
        <v>15</v>
      </c>
      <c r="D504" s="3">
        <f>[1]UTI!Y504</f>
        <v>80</v>
      </c>
      <c r="E504" s="3">
        <f>[1]cath!Y504</f>
        <v>100</v>
      </c>
      <c r="F504" s="3">
        <f>[1]PU!Y504</f>
        <v>60</v>
      </c>
      <c r="G504" s="3">
        <f>[1]falls!Y504</f>
        <v>80</v>
      </c>
      <c r="H504" s="3">
        <f>[1]AP!Y504</f>
        <v>150</v>
      </c>
      <c r="I504" s="3">
        <f>[1]ADL!Y504</f>
        <v>30</v>
      </c>
      <c r="J504" s="3">
        <f>VLOOKUP(A504,[2]ohio!$A$2:$G$929,6,FALSE)</f>
        <v>40</v>
      </c>
      <c r="K504" s="3">
        <f t="shared" si="45"/>
        <v>0</v>
      </c>
      <c r="L504" s="3">
        <f t="shared" si="48"/>
        <v>80</v>
      </c>
      <c r="M504" s="3">
        <f t="shared" si="48"/>
        <v>100</v>
      </c>
      <c r="N504" s="3">
        <f t="shared" si="48"/>
        <v>60</v>
      </c>
      <c r="O504" s="3">
        <f t="shared" si="46"/>
        <v>80</v>
      </c>
      <c r="P504" s="3">
        <f t="shared" si="47"/>
        <v>150</v>
      </c>
      <c r="Q504" s="3">
        <f t="shared" si="47"/>
        <v>30</v>
      </c>
      <c r="R504" s="3">
        <f>VLOOKUP(A504,[2]ohio!$A$2:$G$929,7,FALSE)</f>
        <v>40</v>
      </c>
      <c r="S504" s="3">
        <f t="shared" si="49"/>
        <v>540</v>
      </c>
      <c r="T504" s="3">
        <f t="shared" si="50"/>
        <v>27</v>
      </c>
      <c r="U504" s="3">
        <f t="shared" si="51"/>
        <v>27</v>
      </c>
    </row>
    <row r="505" spans="1:21" x14ac:dyDescent="0.35">
      <c r="A505" s="3">
        <f>[1]UTI!A505</f>
        <v>365940</v>
      </c>
      <c r="B505" s="4" t="str">
        <f>[1]UTI!B505</f>
        <v>AUTUMN AEGIS NURSING HOME</v>
      </c>
      <c r="C505" s="3">
        <f>[1]move!Y505</f>
        <v>150</v>
      </c>
      <c r="D505" s="3">
        <f>[1]UTI!Y505</f>
        <v>100</v>
      </c>
      <c r="E505" s="3">
        <f>[1]cath!Y505</f>
        <v>100</v>
      </c>
      <c r="F505" s="3">
        <f>[1]PU!Y505</f>
        <v>80</v>
      </c>
      <c r="G505" s="3">
        <f>[1]falls!Y505</f>
        <v>100</v>
      </c>
      <c r="H505" s="3">
        <f>[1]AP!Y505</f>
        <v>105</v>
      </c>
      <c r="I505" s="3">
        <f>[1]ADL!Y505</f>
        <v>120</v>
      </c>
      <c r="J505" s="3">
        <f>VLOOKUP(A505,[2]ohio!$A$2:$G$929,6,FALSE)</f>
        <v>60</v>
      </c>
      <c r="K505" s="3">
        <f t="shared" si="45"/>
        <v>150</v>
      </c>
      <c r="L505" s="3">
        <f t="shared" si="48"/>
        <v>100</v>
      </c>
      <c r="M505" s="3">
        <f t="shared" si="48"/>
        <v>100</v>
      </c>
      <c r="N505" s="3">
        <f t="shared" si="48"/>
        <v>80</v>
      </c>
      <c r="O505" s="3">
        <f t="shared" si="46"/>
        <v>100</v>
      </c>
      <c r="P505" s="3">
        <f t="shared" si="47"/>
        <v>105</v>
      </c>
      <c r="Q505" s="3">
        <f t="shared" si="47"/>
        <v>120</v>
      </c>
      <c r="R505" s="3">
        <f>VLOOKUP(A505,[2]ohio!$A$2:$G$929,7,FALSE)</f>
        <v>60</v>
      </c>
      <c r="S505" s="3">
        <f t="shared" si="49"/>
        <v>815</v>
      </c>
      <c r="T505" s="3">
        <f t="shared" si="50"/>
        <v>40.75</v>
      </c>
      <c r="U505" s="3">
        <f t="shared" si="51"/>
        <v>40.75</v>
      </c>
    </row>
    <row r="506" spans="1:21" x14ac:dyDescent="0.35">
      <c r="A506" s="3">
        <f>[1]UTI!A506</f>
        <v>365943</v>
      </c>
      <c r="B506" s="4" t="str">
        <f>[1]UTI!B506</f>
        <v>EUCLID SUBACUTE CARE CENTER</v>
      </c>
      <c r="C506" s="3">
        <f>[1]move!Y506</f>
        <v>0</v>
      </c>
      <c r="D506" s="3">
        <f>[1]UTI!Y506</f>
        <v>0</v>
      </c>
      <c r="E506" s="3">
        <f>[1]cath!Y506</f>
        <v>0</v>
      </c>
      <c r="F506" s="3">
        <f>[1]PU!Y506</f>
        <v>0</v>
      </c>
      <c r="G506" s="3">
        <f>[1]falls!Y506</f>
        <v>0</v>
      </c>
      <c r="H506" s="3">
        <f>[1]AP!Y506</f>
        <v>0</v>
      </c>
      <c r="I506" s="3">
        <f>[1]ADL!Y506</f>
        <v>0</v>
      </c>
      <c r="J506" s="3">
        <f>VLOOKUP(A506,[2]ohio!$A$2:$G$929,6,FALSE)</f>
        <v>100</v>
      </c>
      <c r="K506" s="3">
        <f t="shared" si="45"/>
        <v>0</v>
      </c>
      <c r="L506" s="3">
        <f t="shared" si="48"/>
        <v>0</v>
      </c>
      <c r="M506" s="3">
        <f t="shared" si="48"/>
        <v>0</v>
      </c>
      <c r="N506" s="3">
        <f t="shared" si="48"/>
        <v>0</v>
      </c>
      <c r="O506" s="3">
        <f t="shared" si="46"/>
        <v>0</v>
      </c>
      <c r="P506" s="3">
        <f t="shared" si="47"/>
        <v>0</v>
      </c>
      <c r="Q506" s="3">
        <f t="shared" si="47"/>
        <v>0</v>
      </c>
      <c r="R506" s="3">
        <f>VLOOKUP(A506,[2]ohio!$A$2:$G$929,7,FALSE)</f>
        <v>100</v>
      </c>
      <c r="S506" s="3">
        <f t="shared" si="49"/>
        <v>100</v>
      </c>
      <c r="T506" s="3">
        <f t="shared" si="50"/>
        <v>5</v>
      </c>
      <c r="U506" s="3">
        <f t="shared" si="51"/>
        <v>5</v>
      </c>
    </row>
    <row r="507" spans="1:21" x14ac:dyDescent="0.35">
      <c r="A507" s="3">
        <f>[1]UTI!A507</f>
        <v>365945</v>
      </c>
      <c r="B507" s="4" t="str">
        <f>[1]UTI!B507</f>
        <v>CRYSTAL CARE CENTER OF MANSFIE</v>
      </c>
      <c r="C507" s="3">
        <f>[1]move!Y507</f>
        <v>90</v>
      </c>
      <c r="D507" s="3">
        <f>[1]UTI!Y507</f>
        <v>80</v>
      </c>
      <c r="E507" s="3">
        <f>[1]cath!Y507</f>
        <v>100</v>
      </c>
      <c r="F507" s="3">
        <f>[1]PU!Y507</f>
        <v>60</v>
      </c>
      <c r="G507" s="3">
        <f>[1]falls!Y507</f>
        <v>60</v>
      </c>
      <c r="H507" s="3">
        <f>[1]AP!Y507</f>
        <v>30</v>
      </c>
      <c r="I507" s="3">
        <f>[1]ADL!Y507</f>
        <v>90</v>
      </c>
      <c r="J507" s="3">
        <f>VLOOKUP(A507,[2]ohio!$A$2:$G$929,6,FALSE)</f>
        <v>20</v>
      </c>
      <c r="K507" s="3">
        <f t="shared" si="45"/>
        <v>90</v>
      </c>
      <c r="L507" s="3">
        <f t="shared" si="48"/>
        <v>80</v>
      </c>
      <c r="M507" s="3">
        <f t="shared" si="48"/>
        <v>100</v>
      </c>
      <c r="N507" s="3">
        <f t="shared" si="48"/>
        <v>60</v>
      </c>
      <c r="O507" s="3">
        <f t="shared" si="46"/>
        <v>60</v>
      </c>
      <c r="P507" s="3">
        <f t="shared" si="47"/>
        <v>30</v>
      </c>
      <c r="Q507" s="3">
        <f t="shared" si="47"/>
        <v>90</v>
      </c>
      <c r="R507" s="3">
        <f>VLOOKUP(A507,[2]ohio!$A$2:$G$929,7,FALSE)</f>
        <v>0</v>
      </c>
      <c r="S507" s="3">
        <f t="shared" si="49"/>
        <v>510</v>
      </c>
      <c r="T507" s="3">
        <f t="shared" si="50"/>
        <v>25.5</v>
      </c>
      <c r="U507" s="3">
        <f t="shared" si="51"/>
        <v>25.5</v>
      </c>
    </row>
    <row r="508" spans="1:21" x14ac:dyDescent="0.35">
      <c r="A508" s="3">
        <f>[1]UTI!A508</f>
        <v>365946</v>
      </c>
      <c r="B508" s="4" t="str">
        <f>[1]UTI!B508</f>
        <v>ST. THERESA CARE CENTER</v>
      </c>
      <c r="C508" s="3">
        <f>[1]move!Y508</f>
        <v>90</v>
      </c>
      <c r="D508" s="3">
        <f>[1]UTI!Y508</f>
        <v>60</v>
      </c>
      <c r="E508" s="3">
        <f>[1]cath!Y508</f>
        <v>40</v>
      </c>
      <c r="F508" s="3">
        <f>[1]PU!Y508</f>
        <v>100</v>
      </c>
      <c r="G508" s="3">
        <f>[1]falls!Y508</f>
        <v>40</v>
      </c>
      <c r="H508" s="3">
        <f>[1]AP!Y508</f>
        <v>135</v>
      </c>
      <c r="I508" s="3">
        <f>[1]ADL!Y508</f>
        <v>15</v>
      </c>
      <c r="J508" s="3">
        <f>VLOOKUP(A508,[2]ohio!$A$2:$G$929,6,FALSE)</f>
        <v>40</v>
      </c>
      <c r="K508" s="3">
        <f t="shared" si="45"/>
        <v>90</v>
      </c>
      <c r="L508" s="3">
        <f t="shared" si="48"/>
        <v>60</v>
      </c>
      <c r="M508" s="3">
        <f t="shared" si="48"/>
        <v>40</v>
      </c>
      <c r="N508" s="3">
        <f t="shared" si="48"/>
        <v>100</v>
      </c>
      <c r="O508" s="3">
        <f t="shared" si="46"/>
        <v>40</v>
      </c>
      <c r="P508" s="3">
        <f t="shared" si="47"/>
        <v>135</v>
      </c>
      <c r="Q508" s="3">
        <f t="shared" si="47"/>
        <v>0</v>
      </c>
      <c r="R508" s="3">
        <f>VLOOKUP(A508,[2]ohio!$A$2:$G$929,7,FALSE)</f>
        <v>40</v>
      </c>
      <c r="S508" s="3">
        <f t="shared" si="49"/>
        <v>505</v>
      </c>
      <c r="T508" s="3">
        <f t="shared" si="50"/>
        <v>25.25</v>
      </c>
      <c r="U508" s="3">
        <f t="shared" si="51"/>
        <v>25.25</v>
      </c>
    </row>
    <row r="509" spans="1:21" x14ac:dyDescent="0.35">
      <c r="A509" s="3">
        <f>[1]UTI!A509</f>
        <v>365947</v>
      </c>
      <c r="B509" s="4" t="str">
        <f>[1]UTI!B509</f>
        <v>OHMAN FAMILY LIVING AT HOLLY</v>
      </c>
      <c r="C509" s="3">
        <f>[1]move!Y509</f>
        <v>150</v>
      </c>
      <c r="D509" s="3">
        <f>[1]UTI!Y509</f>
        <v>100</v>
      </c>
      <c r="E509" s="3">
        <f>[1]cath!Y509</f>
        <v>100</v>
      </c>
      <c r="F509" s="3">
        <f>[1]PU!Y509</f>
        <v>40</v>
      </c>
      <c r="G509" s="3">
        <f>[1]falls!Y509</f>
        <v>100</v>
      </c>
      <c r="H509" s="3">
        <f>[1]AP!Y509</f>
        <v>150</v>
      </c>
      <c r="I509" s="3">
        <f>[1]ADL!Y509</f>
        <v>120</v>
      </c>
      <c r="J509" s="3">
        <f>VLOOKUP(A509,[2]ohio!$A$2:$G$929,6,FALSE)</f>
        <v>60</v>
      </c>
      <c r="K509" s="3">
        <f t="shared" si="45"/>
        <v>150</v>
      </c>
      <c r="L509" s="3">
        <f t="shared" si="48"/>
        <v>100</v>
      </c>
      <c r="M509" s="3">
        <f t="shared" si="48"/>
        <v>100</v>
      </c>
      <c r="N509" s="3">
        <f t="shared" si="48"/>
        <v>40</v>
      </c>
      <c r="O509" s="3">
        <f t="shared" si="46"/>
        <v>100</v>
      </c>
      <c r="P509" s="3">
        <f t="shared" si="47"/>
        <v>150</v>
      </c>
      <c r="Q509" s="3">
        <f t="shared" si="47"/>
        <v>120</v>
      </c>
      <c r="R509" s="3">
        <f>VLOOKUP(A509,[2]ohio!$A$2:$G$929,7,FALSE)</f>
        <v>60</v>
      </c>
      <c r="S509" s="3">
        <f t="shared" si="49"/>
        <v>820</v>
      </c>
      <c r="T509" s="3">
        <f t="shared" si="50"/>
        <v>41</v>
      </c>
      <c r="U509" s="3">
        <f t="shared" si="51"/>
        <v>41</v>
      </c>
    </row>
    <row r="510" spans="1:21" x14ac:dyDescent="0.35">
      <c r="A510" s="3">
        <f>[1]UTI!A510</f>
        <v>365949</v>
      </c>
      <c r="B510" s="4" t="str">
        <f>[1]UTI!B510</f>
        <v>CONCORD CARE CENTER OF CORTLAND</v>
      </c>
      <c r="C510" s="3">
        <f>[1]move!Y510</f>
        <v>150</v>
      </c>
      <c r="D510" s="3">
        <f>[1]UTI!Y510</f>
        <v>100</v>
      </c>
      <c r="E510" s="3">
        <f>[1]cath!Y510</f>
        <v>100</v>
      </c>
      <c r="F510" s="3">
        <f>[1]PU!Y510</f>
        <v>40</v>
      </c>
      <c r="G510" s="3">
        <f>[1]falls!Y510</f>
        <v>100</v>
      </c>
      <c r="H510" s="3">
        <f>[1]AP!Y510</f>
        <v>150</v>
      </c>
      <c r="I510" s="3">
        <f>[1]ADL!Y510</f>
        <v>150</v>
      </c>
      <c r="J510" s="3">
        <f>VLOOKUP(A510,[2]ohio!$A$2:$G$929,6,FALSE)</f>
        <v>60</v>
      </c>
      <c r="K510" s="3">
        <f t="shared" si="45"/>
        <v>150</v>
      </c>
      <c r="L510" s="3">
        <f t="shared" si="48"/>
        <v>100</v>
      </c>
      <c r="M510" s="3">
        <f t="shared" si="48"/>
        <v>100</v>
      </c>
      <c r="N510" s="3">
        <f t="shared" si="48"/>
        <v>40</v>
      </c>
      <c r="O510" s="3">
        <f t="shared" si="46"/>
        <v>100</v>
      </c>
      <c r="P510" s="3">
        <f t="shared" si="47"/>
        <v>150</v>
      </c>
      <c r="Q510" s="3">
        <f t="shared" si="47"/>
        <v>150</v>
      </c>
      <c r="R510" s="3">
        <f>VLOOKUP(A510,[2]ohio!$A$2:$G$929,7,FALSE)</f>
        <v>60</v>
      </c>
      <c r="S510" s="3">
        <f t="shared" si="49"/>
        <v>850</v>
      </c>
      <c r="T510" s="3">
        <f t="shared" si="50"/>
        <v>42.5</v>
      </c>
      <c r="U510" s="3">
        <f t="shared" si="51"/>
        <v>42.5</v>
      </c>
    </row>
    <row r="511" spans="1:21" x14ac:dyDescent="0.35">
      <c r="A511" s="3">
        <f>[1]UTI!A511</f>
        <v>365950</v>
      </c>
      <c r="B511" s="4" t="str">
        <f>[1]UTI!B511</f>
        <v>ARLINGTON COURT NURSING &amp; REHABILITATION CENTER</v>
      </c>
      <c r="C511" s="3">
        <f>[1]move!Y511</f>
        <v>135</v>
      </c>
      <c r="D511" s="3">
        <f>[1]UTI!Y511</f>
        <v>100</v>
      </c>
      <c r="E511" s="3">
        <f>[1]cath!Y511</f>
        <v>80</v>
      </c>
      <c r="F511" s="3">
        <f>[1]PU!Y511</f>
        <v>40</v>
      </c>
      <c r="G511" s="3">
        <f>[1]falls!Y511</f>
        <v>20</v>
      </c>
      <c r="H511" s="3">
        <f>[1]AP!Y511</f>
        <v>150</v>
      </c>
      <c r="I511" s="3">
        <f>[1]ADL!Y511</f>
        <v>75</v>
      </c>
      <c r="J511" s="3">
        <f>VLOOKUP(A511,[2]ohio!$A$2:$G$929,6,FALSE)</f>
        <v>20</v>
      </c>
      <c r="K511" s="3">
        <f t="shared" si="45"/>
        <v>135</v>
      </c>
      <c r="L511" s="3">
        <f t="shared" si="48"/>
        <v>100</v>
      </c>
      <c r="M511" s="3">
        <f t="shared" si="48"/>
        <v>80</v>
      </c>
      <c r="N511" s="3">
        <f t="shared" si="48"/>
        <v>40</v>
      </c>
      <c r="O511" s="3">
        <f t="shared" si="46"/>
        <v>0</v>
      </c>
      <c r="P511" s="3">
        <f t="shared" si="47"/>
        <v>150</v>
      </c>
      <c r="Q511" s="3">
        <f t="shared" si="47"/>
        <v>75</v>
      </c>
      <c r="R511" s="3">
        <f>VLOOKUP(A511,[2]ohio!$A$2:$G$929,7,FALSE)</f>
        <v>0</v>
      </c>
      <c r="S511" s="3">
        <f t="shared" si="49"/>
        <v>580</v>
      </c>
      <c r="T511" s="3">
        <f t="shared" si="50"/>
        <v>29</v>
      </c>
      <c r="U511" s="3">
        <f t="shared" si="51"/>
        <v>29</v>
      </c>
    </row>
    <row r="512" spans="1:21" x14ac:dyDescent="0.35">
      <c r="A512" s="3">
        <f>[1]UTI!A512</f>
        <v>365952</v>
      </c>
      <c r="B512" s="4" t="str">
        <f>[1]UTI!B512</f>
        <v>RIDGEWOOD MANOR</v>
      </c>
      <c r="C512" s="3">
        <f>[1]move!Y512</f>
        <v>150</v>
      </c>
      <c r="D512" s="3">
        <f>[1]UTI!Y512</f>
        <v>100</v>
      </c>
      <c r="E512" s="3">
        <f>[1]cath!Y512</f>
        <v>100</v>
      </c>
      <c r="F512" s="3">
        <f>[1]PU!Y512</f>
        <v>40</v>
      </c>
      <c r="G512" s="3">
        <f>[1]falls!Y512</f>
        <v>100</v>
      </c>
      <c r="H512" s="3">
        <f>[1]AP!Y512</f>
        <v>120</v>
      </c>
      <c r="I512" s="3">
        <f>[1]ADL!Y512</f>
        <v>135</v>
      </c>
      <c r="J512" s="3">
        <f>VLOOKUP(A512,[2]ohio!$A$2:$G$929,6,FALSE)</f>
        <v>60</v>
      </c>
      <c r="K512" s="3">
        <f t="shared" si="45"/>
        <v>150</v>
      </c>
      <c r="L512" s="3">
        <f t="shared" si="48"/>
        <v>100</v>
      </c>
      <c r="M512" s="3">
        <f t="shared" si="48"/>
        <v>100</v>
      </c>
      <c r="N512" s="3">
        <f t="shared" si="48"/>
        <v>40</v>
      </c>
      <c r="O512" s="3">
        <f t="shared" si="46"/>
        <v>100</v>
      </c>
      <c r="P512" s="3">
        <f t="shared" si="47"/>
        <v>120</v>
      </c>
      <c r="Q512" s="3">
        <f t="shared" si="47"/>
        <v>135</v>
      </c>
      <c r="R512" s="3">
        <f>VLOOKUP(A512,[2]ohio!$A$2:$G$929,7,FALSE)</f>
        <v>60</v>
      </c>
      <c r="S512" s="3">
        <f t="shared" si="49"/>
        <v>805</v>
      </c>
      <c r="T512" s="3">
        <f t="shared" si="50"/>
        <v>40.25</v>
      </c>
      <c r="U512" s="3">
        <f t="shared" si="51"/>
        <v>40.25</v>
      </c>
    </row>
    <row r="513" spans="1:21" x14ac:dyDescent="0.35">
      <c r="A513" s="3">
        <f>[1]UTI!A513</f>
        <v>365953</v>
      </c>
      <c r="B513" s="4" t="str">
        <f>[1]UTI!B513</f>
        <v>OTTERBEIN ST MARYS RETIREMENT COMMUNITY</v>
      </c>
      <c r="C513" s="3">
        <f>[1]move!Y513</f>
        <v>150</v>
      </c>
      <c r="D513" s="3">
        <f>[1]UTI!Y513</f>
        <v>100</v>
      </c>
      <c r="E513" s="3">
        <f>[1]cath!Y513</f>
        <v>100</v>
      </c>
      <c r="F513" s="3">
        <f>[1]PU!Y513</f>
        <v>100</v>
      </c>
      <c r="G513" s="3">
        <f>[1]falls!Y513</f>
        <v>20</v>
      </c>
      <c r="H513" s="3">
        <f>[1]AP!Y513</f>
        <v>135</v>
      </c>
      <c r="I513" s="3">
        <f>[1]ADL!Y513</f>
        <v>135</v>
      </c>
      <c r="J513" s="3">
        <f>VLOOKUP(A513,[2]ohio!$A$2:$G$929,6,FALSE)</f>
        <v>40</v>
      </c>
      <c r="K513" s="3">
        <f t="shared" si="45"/>
        <v>150</v>
      </c>
      <c r="L513" s="3">
        <f t="shared" si="48"/>
        <v>100</v>
      </c>
      <c r="M513" s="3">
        <f t="shared" si="48"/>
        <v>100</v>
      </c>
      <c r="N513" s="3">
        <f t="shared" si="48"/>
        <v>100</v>
      </c>
      <c r="O513" s="3">
        <f t="shared" si="46"/>
        <v>0</v>
      </c>
      <c r="P513" s="3">
        <f t="shared" si="47"/>
        <v>135</v>
      </c>
      <c r="Q513" s="3">
        <f t="shared" si="47"/>
        <v>135</v>
      </c>
      <c r="R513" s="3">
        <f>VLOOKUP(A513,[2]ohio!$A$2:$G$929,7,FALSE)</f>
        <v>40</v>
      </c>
      <c r="S513" s="3">
        <f t="shared" si="49"/>
        <v>760</v>
      </c>
      <c r="T513" s="3">
        <f t="shared" si="50"/>
        <v>38</v>
      </c>
      <c r="U513" s="3">
        <f t="shared" si="51"/>
        <v>38</v>
      </c>
    </row>
    <row r="514" spans="1:21" x14ac:dyDescent="0.35">
      <c r="A514" s="3">
        <f>[1]UTI!A514</f>
        <v>365956</v>
      </c>
      <c r="B514" s="4" t="str">
        <f>[1]UTI!B514</f>
        <v>KENDAL AT OBERLIN</v>
      </c>
      <c r="C514" s="3">
        <f>[1]move!Y514</f>
        <v>0</v>
      </c>
      <c r="D514" s="3">
        <f>[1]UTI!Y514</f>
        <v>0</v>
      </c>
      <c r="E514" s="3">
        <f>[1]cath!Y514</f>
        <v>0</v>
      </c>
      <c r="F514" s="3">
        <f>[1]PU!Y514</f>
        <v>0</v>
      </c>
      <c r="G514" s="3">
        <f>[1]falls!Y514</f>
        <v>0</v>
      </c>
      <c r="H514" s="3">
        <f>[1]AP!Y514</f>
        <v>0</v>
      </c>
      <c r="I514" s="3">
        <f>[1]ADL!Y514</f>
        <v>0</v>
      </c>
      <c r="J514" s="3">
        <f>VLOOKUP(A514,[2]ohio!$A$2:$G$929,6,FALSE)</f>
        <v>100</v>
      </c>
      <c r="K514" s="3">
        <f t="shared" ref="K514:K577" si="52">IF(C514=15,0,C514)</f>
        <v>0</v>
      </c>
      <c r="L514" s="3">
        <f t="shared" si="48"/>
        <v>0</v>
      </c>
      <c r="M514" s="3">
        <f t="shared" si="48"/>
        <v>0</v>
      </c>
      <c r="N514" s="3">
        <f t="shared" si="48"/>
        <v>0</v>
      </c>
      <c r="O514" s="3">
        <f t="shared" si="48"/>
        <v>0</v>
      </c>
      <c r="P514" s="3">
        <f t="shared" ref="P514:Q577" si="53">IF(H514=15,0,H514)</f>
        <v>0</v>
      </c>
      <c r="Q514" s="3">
        <f t="shared" si="53"/>
        <v>0</v>
      </c>
      <c r="R514" s="3">
        <f>VLOOKUP(A514,[2]ohio!$A$2:$G$929,7,FALSE)</f>
        <v>100</v>
      </c>
      <c r="S514" s="3">
        <f t="shared" si="49"/>
        <v>100</v>
      </c>
      <c r="T514" s="3">
        <f t="shared" si="50"/>
        <v>5</v>
      </c>
      <c r="U514" s="3">
        <f t="shared" si="51"/>
        <v>5</v>
      </c>
    </row>
    <row r="515" spans="1:21" x14ac:dyDescent="0.35">
      <c r="A515" s="3">
        <f>[1]UTI!A515</f>
        <v>365961</v>
      </c>
      <c r="B515" s="4" t="str">
        <f>[1]UTI!B515</f>
        <v>PIKETON NURSING CENTER</v>
      </c>
      <c r="C515" s="3">
        <f>[1]move!Y515</f>
        <v>120</v>
      </c>
      <c r="D515" s="3">
        <f>[1]UTI!Y515</f>
        <v>80</v>
      </c>
      <c r="E515" s="3">
        <f>[1]cath!Y515</f>
        <v>100</v>
      </c>
      <c r="F515" s="3">
        <f>[1]PU!Y515</f>
        <v>100</v>
      </c>
      <c r="G515" s="3">
        <f>[1]falls!Y515</f>
        <v>60</v>
      </c>
      <c r="H515" s="3">
        <f>[1]AP!Y515</f>
        <v>150</v>
      </c>
      <c r="I515" s="3">
        <f>[1]ADL!Y515</f>
        <v>75</v>
      </c>
      <c r="J515" s="3">
        <f>VLOOKUP(A515,[2]ohio!$A$2:$G$929,6,FALSE)</f>
        <v>60</v>
      </c>
      <c r="K515" s="3">
        <f t="shared" si="52"/>
        <v>120</v>
      </c>
      <c r="L515" s="3">
        <f t="shared" ref="L515:O578" si="54">IF(D515=20,0,D515)</f>
        <v>80</v>
      </c>
      <c r="M515" s="3">
        <f t="shared" si="54"/>
        <v>100</v>
      </c>
      <c r="N515" s="3">
        <f t="shared" si="54"/>
        <v>100</v>
      </c>
      <c r="O515" s="3">
        <f t="shared" si="54"/>
        <v>60</v>
      </c>
      <c r="P515" s="3">
        <f t="shared" si="53"/>
        <v>150</v>
      </c>
      <c r="Q515" s="3">
        <f t="shared" si="53"/>
        <v>75</v>
      </c>
      <c r="R515" s="3">
        <f>VLOOKUP(A515,[2]ohio!$A$2:$G$929,7,FALSE)</f>
        <v>60</v>
      </c>
      <c r="S515" s="3">
        <f t="shared" ref="S515:S578" si="55">SUM(K515:R515)</f>
        <v>745</v>
      </c>
      <c r="T515" s="3">
        <f t="shared" ref="T515:T578" si="56">S515/20</f>
        <v>37.25</v>
      </c>
      <c r="U515" s="3">
        <f t="shared" ref="U515:U578" si="57">IF(T515&lt;$T$932,0,T515)</f>
        <v>37.25</v>
      </c>
    </row>
    <row r="516" spans="1:21" x14ac:dyDescent="0.35">
      <c r="A516" s="3">
        <f>[1]UTI!A516</f>
        <v>365963</v>
      </c>
      <c r="B516" s="4" t="str">
        <f>[1]UTI!B516</f>
        <v>GOOD SHEPHERD HOME</v>
      </c>
      <c r="C516" s="3">
        <f>[1]move!Y516</f>
        <v>120</v>
      </c>
      <c r="D516" s="3">
        <f>[1]UTI!Y516</f>
        <v>100</v>
      </c>
      <c r="E516" s="3">
        <f>[1]cath!Y516</f>
        <v>100</v>
      </c>
      <c r="F516" s="3">
        <f>[1]PU!Y516</f>
        <v>80</v>
      </c>
      <c r="G516" s="3">
        <f>[1]falls!Y516</f>
        <v>40</v>
      </c>
      <c r="H516" s="3">
        <f>[1]AP!Y516</f>
        <v>75</v>
      </c>
      <c r="I516" s="3">
        <f>[1]ADL!Y516</f>
        <v>60</v>
      </c>
      <c r="J516" s="3">
        <f>VLOOKUP(A516,[2]ohio!$A$2:$G$929,6,FALSE)</f>
        <v>80</v>
      </c>
      <c r="K516" s="3">
        <f t="shared" si="52"/>
        <v>120</v>
      </c>
      <c r="L516" s="3">
        <f t="shared" si="54"/>
        <v>100</v>
      </c>
      <c r="M516" s="3">
        <f t="shared" si="54"/>
        <v>100</v>
      </c>
      <c r="N516" s="3">
        <f t="shared" si="54"/>
        <v>80</v>
      </c>
      <c r="O516" s="3">
        <f t="shared" si="54"/>
        <v>40</v>
      </c>
      <c r="P516" s="3">
        <f t="shared" si="53"/>
        <v>75</v>
      </c>
      <c r="Q516" s="3">
        <f t="shared" si="53"/>
        <v>60</v>
      </c>
      <c r="R516" s="3">
        <f>VLOOKUP(A516,[2]ohio!$A$2:$G$929,7,FALSE)</f>
        <v>80</v>
      </c>
      <c r="S516" s="3">
        <f t="shared" si="55"/>
        <v>655</v>
      </c>
      <c r="T516" s="3">
        <f t="shared" si="56"/>
        <v>32.75</v>
      </c>
      <c r="U516" s="3">
        <f t="shared" si="57"/>
        <v>32.75</v>
      </c>
    </row>
    <row r="517" spans="1:21" x14ac:dyDescent="0.35">
      <c r="A517" s="3">
        <f>[1]UTI!A517</f>
        <v>365968</v>
      </c>
      <c r="B517" s="4" t="str">
        <f>[1]UTI!B517</f>
        <v>ADMIRAL'S POINTE NURSING &amp; REHABILITATION</v>
      </c>
      <c r="C517" s="3">
        <f>[1]move!Y517</f>
        <v>150</v>
      </c>
      <c r="D517" s="3">
        <f>[1]UTI!Y517</f>
        <v>100</v>
      </c>
      <c r="E517" s="3">
        <f>[1]cath!Y517</f>
        <v>100</v>
      </c>
      <c r="F517" s="3">
        <f>[1]PU!Y517</f>
        <v>80</v>
      </c>
      <c r="G517" s="3">
        <f>[1]falls!Y517</f>
        <v>60</v>
      </c>
      <c r="H517" s="3">
        <f>[1]AP!Y517</f>
        <v>30</v>
      </c>
      <c r="I517" s="3">
        <f>[1]ADL!Y517</f>
        <v>120</v>
      </c>
      <c r="J517" s="3">
        <f>VLOOKUP(A517,[2]ohio!$A$2:$G$929,6,FALSE)</f>
        <v>20</v>
      </c>
      <c r="K517" s="3">
        <f t="shared" si="52"/>
        <v>150</v>
      </c>
      <c r="L517" s="3">
        <f t="shared" si="54"/>
        <v>100</v>
      </c>
      <c r="M517" s="3">
        <f t="shared" si="54"/>
        <v>100</v>
      </c>
      <c r="N517" s="3">
        <f t="shared" si="54"/>
        <v>80</v>
      </c>
      <c r="O517" s="3">
        <f t="shared" si="54"/>
        <v>60</v>
      </c>
      <c r="P517" s="3">
        <f t="shared" si="53"/>
        <v>30</v>
      </c>
      <c r="Q517" s="3">
        <f t="shared" si="53"/>
        <v>120</v>
      </c>
      <c r="R517" s="3">
        <f>VLOOKUP(A517,[2]ohio!$A$2:$G$929,7,FALSE)</f>
        <v>0</v>
      </c>
      <c r="S517" s="3">
        <f t="shared" si="55"/>
        <v>640</v>
      </c>
      <c r="T517" s="3">
        <f t="shared" si="56"/>
        <v>32</v>
      </c>
      <c r="U517" s="3">
        <f t="shared" si="57"/>
        <v>32</v>
      </c>
    </row>
    <row r="518" spans="1:21" x14ac:dyDescent="0.35">
      <c r="A518" s="3">
        <f>[1]UTI!A518</f>
        <v>365969</v>
      </c>
      <c r="B518" s="4" t="str">
        <f>[1]UTI!B518</f>
        <v>ANCHOR LODGE NURSING HOME INC</v>
      </c>
      <c r="C518" s="3">
        <f>[1]move!Y518</f>
        <v>105</v>
      </c>
      <c r="D518" s="3">
        <f>[1]UTI!Y518</f>
        <v>100</v>
      </c>
      <c r="E518" s="3">
        <f>[1]cath!Y518</f>
        <v>100</v>
      </c>
      <c r="F518" s="3">
        <f>[1]PU!Y518</f>
        <v>100</v>
      </c>
      <c r="G518" s="3">
        <f>[1]falls!Y518</f>
        <v>20</v>
      </c>
      <c r="H518" s="3">
        <f>[1]AP!Y518</f>
        <v>105</v>
      </c>
      <c r="I518" s="3">
        <f>[1]ADL!Y518</f>
        <v>90</v>
      </c>
      <c r="J518" s="3">
        <f>VLOOKUP(A518,[2]ohio!$A$2:$G$929,6,FALSE)</f>
        <v>60</v>
      </c>
      <c r="K518" s="3">
        <f t="shared" si="52"/>
        <v>105</v>
      </c>
      <c r="L518" s="3">
        <f t="shared" si="54"/>
        <v>100</v>
      </c>
      <c r="M518" s="3">
        <f t="shared" si="54"/>
        <v>100</v>
      </c>
      <c r="N518" s="3">
        <f t="shared" si="54"/>
        <v>100</v>
      </c>
      <c r="O518" s="3">
        <f t="shared" si="54"/>
        <v>0</v>
      </c>
      <c r="P518" s="3">
        <f t="shared" si="53"/>
        <v>105</v>
      </c>
      <c r="Q518" s="3">
        <f t="shared" si="53"/>
        <v>90</v>
      </c>
      <c r="R518" s="3">
        <f>VLOOKUP(A518,[2]ohio!$A$2:$G$929,7,FALSE)</f>
        <v>60</v>
      </c>
      <c r="S518" s="3">
        <f t="shared" si="55"/>
        <v>660</v>
      </c>
      <c r="T518" s="3">
        <f t="shared" si="56"/>
        <v>33</v>
      </c>
      <c r="U518" s="3">
        <f t="shared" si="57"/>
        <v>33</v>
      </c>
    </row>
    <row r="519" spans="1:21" x14ac:dyDescent="0.35">
      <c r="A519" s="3">
        <f>[1]UTI!A519</f>
        <v>365970</v>
      </c>
      <c r="B519" s="4" t="str">
        <f>[1]UTI!B519</f>
        <v>UNION CITY CARE CENTER</v>
      </c>
      <c r="C519" s="3">
        <f>[1]move!Y519</f>
        <v>120</v>
      </c>
      <c r="D519" s="3">
        <f>[1]UTI!Y519</f>
        <v>60</v>
      </c>
      <c r="E519" s="3">
        <f>[1]cath!Y519</f>
        <v>100</v>
      </c>
      <c r="F519" s="3">
        <f>[1]PU!Y519</f>
        <v>100</v>
      </c>
      <c r="G519" s="3">
        <f>[1]falls!Y519</f>
        <v>80</v>
      </c>
      <c r="H519" s="3">
        <f>[1]AP!Y519</f>
        <v>150</v>
      </c>
      <c r="I519" s="3">
        <f>[1]ADL!Y519</f>
        <v>60</v>
      </c>
      <c r="J519" s="3">
        <f>VLOOKUP(A519,[2]ohio!$A$2:$G$929,6,FALSE)</f>
        <v>60</v>
      </c>
      <c r="K519" s="3">
        <f t="shared" si="52"/>
        <v>120</v>
      </c>
      <c r="L519" s="3">
        <f t="shared" si="54"/>
        <v>60</v>
      </c>
      <c r="M519" s="3">
        <f t="shared" si="54"/>
        <v>100</v>
      </c>
      <c r="N519" s="3">
        <f t="shared" si="54"/>
        <v>100</v>
      </c>
      <c r="O519" s="3">
        <f t="shared" si="54"/>
        <v>80</v>
      </c>
      <c r="P519" s="3">
        <f t="shared" si="53"/>
        <v>150</v>
      </c>
      <c r="Q519" s="3">
        <f t="shared" si="53"/>
        <v>60</v>
      </c>
      <c r="R519" s="3">
        <f>VLOOKUP(A519,[2]ohio!$A$2:$G$929,7,FALSE)</f>
        <v>60</v>
      </c>
      <c r="S519" s="3">
        <f t="shared" si="55"/>
        <v>730</v>
      </c>
      <c r="T519" s="3">
        <f t="shared" si="56"/>
        <v>36.5</v>
      </c>
      <c r="U519" s="3">
        <f t="shared" si="57"/>
        <v>36.5</v>
      </c>
    </row>
    <row r="520" spans="1:21" x14ac:dyDescent="0.35">
      <c r="A520" s="3">
        <f>[1]UTI!A520</f>
        <v>365972</v>
      </c>
      <c r="B520" s="4" t="str">
        <f>[1]UTI!B520</f>
        <v>CANFIELD HEALTHCARE CENTER</v>
      </c>
      <c r="C520" s="3">
        <f>[1]move!Y520</f>
        <v>150</v>
      </c>
      <c r="D520" s="3">
        <f>[1]UTI!Y520</f>
        <v>100</v>
      </c>
      <c r="E520" s="3">
        <f>[1]cath!Y520</f>
        <v>100</v>
      </c>
      <c r="F520" s="3">
        <f>[1]PU!Y520</f>
        <v>40</v>
      </c>
      <c r="G520" s="3">
        <f>[1]falls!Y520</f>
        <v>100</v>
      </c>
      <c r="H520" s="3">
        <f>[1]AP!Y520</f>
        <v>105</v>
      </c>
      <c r="I520" s="3">
        <f>[1]ADL!Y520</f>
        <v>90</v>
      </c>
      <c r="J520" s="3">
        <f>VLOOKUP(A520,[2]ohio!$A$2:$G$929,6,FALSE)</f>
        <v>40</v>
      </c>
      <c r="K520" s="3">
        <f t="shared" si="52"/>
        <v>150</v>
      </c>
      <c r="L520" s="3">
        <f t="shared" si="54"/>
        <v>100</v>
      </c>
      <c r="M520" s="3">
        <f t="shared" si="54"/>
        <v>100</v>
      </c>
      <c r="N520" s="3">
        <f t="shared" si="54"/>
        <v>40</v>
      </c>
      <c r="O520" s="3">
        <f t="shared" si="54"/>
        <v>100</v>
      </c>
      <c r="P520" s="3">
        <f t="shared" si="53"/>
        <v>105</v>
      </c>
      <c r="Q520" s="3">
        <f t="shared" si="53"/>
        <v>90</v>
      </c>
      <c r="R520" s="3">
        <f>VLOOKUP(A520,[2]ohio!$A$2:$G$929,7,FALSE)</f>
        <v>40</v>
      </c>
      <c r="S520" s="3">
        <f t="shared" si="55"/>
        <v>725</v>
      </c>
      <c r="T520" s="3">
        <f t="shared" si="56"/>
        <v>36.25</v>
      </c>
      <c r="U520" s="3">
        <f t="shared" si="57"/>
        <v>36.25</v>
      </c>
    </row>
    <row r="521" spans="1:21" x14ac:dyDescent="0.35">
      <c r="A521" s="3">
        <f>[1]UTI!A521</f>
        <v>365973</v>
      </c>
      <c r="B521" s="4" t="str">
        <f>[1]UTI!B521</f>
        <v>BIRCHAVEN RETIREMENT VILLAGE</v>
      </c>
      <c r="C521" s="3">
        <f>[1]move!Y521</f>
        <v>60</v>
      </c>
      <c r="D521" s="3">
        <f>[1]UTI!Y521</f>
        <v>100</v>
      </c>
      <c r="E521" s="3">
        <f>[1]cath!Y521</f>
        <v>100</v>
      </c>
      <c r="F521" s="3">
        <f>[1]PU!Y521</f>
        <v>80</v>
      </c>
      <c r="G521" s="3">
        <f>[1]falls!Y521</f>
        <v>20</v>
      </c>
      <c r="H521" s="3">
        <f>[1]AP!Y521</f>
        <v>135</v>
      </c>
      <c r="I521" s="3">
        <f>[1]ADL!Y521</f>
        <v>105</v>
      </c>
      <c r="J521" s="3">
        <f>VLOOKUP(A521,[2]ohio!$A$2:$G$929,6,FALSE)</f>
        <v>100</v>
      </c>
      <c r="K521" s="3">
        <f t="shared" si="52"/>
        <v>60</v>
      </c>
      <c r="L521" s="3">
        <f t="shared" si="54"/>
        <v>100</v>
      </c>
      <c r="M521" s="3">
        <f t="shared" si="54"/>
        <v>100</v>
      </c>
      <c r="N521" s="3">
        <f t="shared" si="54"/>
        <v>80</v>
      </c>
      <c r="O521" s="3">
        <f t="shared" si="54"/>
        <v>0</v>
      </c>
      <c r="P521" s="3">
        <f t="shared" si="53"/>
        <v>135</v>
      </c>
      <c r="Q521" s="3">
        <f t="shared" si="53"/>
        <v>105</v>
      </c>
      <c r="R521" s="3">
        <f>VLOOKUP(A521,[2]ohio!$A$2:$G$929,7,FALSE)</f>
        <v>100</v>
      </c>
      <c r="S521" s="3">
        <f t="shared" si="55"/>
        <v>680</v>
      </c>
      <c r="T521" s="3">
        <f t="shared" si="56"/>
        <v>34</v>
      </c>
      <c r="U521" s="3">
        <f t="shared" si="57"/>
        <v>34</v>
      </c>
    </row>
    <row r="522" spans="1:21" x14ac:dyDescent="0.35">
      <c r="A522" s="3">
        <f>[1]UTI!A522</f>
        <v>365974</v>
      </c>
      <c r="B522" s="4" t="str">
        <f>[1]UTI!B522</f>
        <v>OHIO LIVING QUAKER HEIGHTS</v>
      </c>
      <c r="C522" s="3">
        <f>[1]move!Y522</f>
        <v>75</v>
      </c>
      <c r="D522" s="3">
        <f>[1]UTI!Y522</f>
        <v>100</v>
      </c>
      <c r="E522" s="3">
        <f>[1]cath!Y522</f>
        <v>40</v>
      </c>
      <c r="F522" s="3">
        <f>[1]PU!Y522</f>
        <v>80</v>
      </c>
      <c r="G522" s="3">
        <f>[1]falls!Y522</f>
        <v>20</v>
      </c>
      <c r="H522" s="3">
        <f>[1]AP!Y522</f>
        <v>135</v>
      </c>
      <c r="I522" s="3">
        <f>[1]ADL!Y522</f>
        <v>120</v>
      </c>
      <c r="J522" s="3">
        <f>VLOOKUP(A522,[2]ohio!$A$2:$G$929,6,FALSE)</f>
        <v>100</v>
      </c>
      <c r="K522" s="3">
        <f t="shared" si="52"/>
        <v>75</v>
      </c>
      <c r="L522" s="3">
        <f t="shared" si="54"/>
        <v>100</v>
      </c>
      <c r="M522" s="3">
        <f t="shared" si="54"/>
        <v>40</v>
      </c>
      <c r="N522" s="3">
        <f t="shared" si="54"/>
        <v>80</v>
      </c>
      <c r="O522" s="3">
        <f t="shared" si="54"/>
        <v>0</v>
      </c>
      <c r="P522" s="3">
        <f t="shared" si="53"/>
        <v>135</v>
      </c>
      <c r="Q522" s="3">
        <f t="shared" si="53"/>
        <v>120</v>
      </c>
      <c r="R522" s="3">
        <f>VLOOKUP(A522,[2]ohio!$A$2:$G$929,7,FALSE)</f>
        <v>100</v>
      </c>
      <c r="S522" s="3">
        <f t="shared" si="55"/>
        <v>650</v>
      </c>
      <c r="T522" s="3">
        <f t="shared" si="56"/>
        <v>32.5</v>
      </c>
      <c r="U522" s="3">
        <f t="shared" si="57"/>
        <v>32.5</v>
      </c>
    </row>
    <row r="523" spans="1:21" x14ac:dyDescent="0.35">
      <c r="A523" s="3">
        <f>[1]UTI!A523</f>
        <v>365975</v>
      </c>
      <c r="B523" s="4" t="str">
        <f>[1]UTI!B523</f>
        <v>PARK HEALTH CENTER</v>
      </c>
      <c r="C523" s="3">
        <f>[1]move!Y523</f>
        <v>150</v>
      </c>
      <c r="D523" s="3">
        <f>[1]UTI!Y523</f>
        <v>100</v>
      </c>
      <c r="E523" s="3">
        <f>[1]cath!Y523</f>
        <v>100</v>
      </c>
      <c r="F523" s="3">
        <f>[1]PU!Y523</f>
        <v>20</v>
      </c>
      <c r="G523" s="3">
        <f>[1]falls!Y523</f>
        <v>100</v>
      </c>
      <c r="H523" s="3">
        <f>[1]AP!Y523</f>
        <v>150</v>
      </c>
      <c r="I523" s="3">
        <f>[1]ADL!Y523</f>
        <v>150</v>
      </c>
      <c r="J523" s="3">
        <f>VLOOKUP(A523,[2]ohio!$A$2:$G$929,6,FALSE)</f>
        <v>20</v>
      </c>
      <c r="K523" s="3">
        <f t="shared" si="52"/>
        <v>150</v>
      </c>
      <c r="L523" s="3">
        <f t="shared" si="54"/>
        <v>100</v>
      </c>
      <c r="M523" s="3">
        <f t="shared" si="54"/>
        <v>100</v>
      </c>
      <c r="N523" s="3">
        <f t="shared" si="54"/>
        <v>0</v>
      </c>
      <c r="O523" s="3">
        <f t="shared" si="54"/>
        <v>100</v>
      </c>
      <c r="P523" s="3">
        <f t="shared" si="53"/>
        <v>150</v>
      </c>
      <c r="Q523" s="3">
        <f t="shared" si="53"/>
        <v>150</v>
      </c>
      <c r="R523" s="3">
        <f>VLOOKUP(A523,[2]ohio!$A$2:$G$929,7,FALSE)</f>
        <v>0</v>
      </c>
      <c r="S523" s="3">
        <f t="shared" si="55"/>
        <v>750</v>
      </c>
      <c r="T523" s="3">
        <f t="shared" si="56"/>
        <v>37.5</v>
      </c>
      <c r="U523" s="3">
        <f t="shared" si="57"/>
        <v>37.5</v>
      </c>
    </row>
    <row r="524" spans="1:21" x14ac:dyDescent="0.35">
      <c r="A524" s="3">
        <f>[1]UTI!A524</f>
        <v>365976</v>
      </c>
      <c r="B524" s="4" t="str">
        <f>[1]UTI!B524</f>
        <v>PROVIDENCE CARE CENTER</v>
      </c>
      <c r="C524" s="3">
        <f>[1]move!Y524</f>
        <v>150</v>
      </c>
      <c r="D524" s="3">
        <f>[1]UTI!Y524</f>
        <v>100</v>
      </c>
      <c r="E524" s="3">
        <f>[1]cath!Y524</f>
        <v>100</v>
      </c>
      <c r="F524" s="3">
        <f>[1]PU!Y524</f>
        <v>20</v>
      </c>
      <c r="G524" s="3">
        <f>[1]falls!Y524</f>
        <v>20</v>
      </c>
      <c r="H524" s="3">
        <f>[1]AP!Y524</f>
        <v>135</v>
      </c>
      <c r="I524" s="3">
        <f>[1]ADL!Y524</f>
        <v>135</v>
      </c>
      <c r="J524" s="3">
        <f>VLOOKUP(A524,[2]ohio!$A$2:$G$929,6,FALSE)</f>
        <v>20</v>
      </c>
      <c r="K524" s="3">
        <f t="shared" si="52"/>
        <v>150</v>
      </c>
      <c r="L524" s="3">
        <f t="shared" si="54"/>
        <v>100</v>
      </c>
      <c r="M524" s="3">
        <f t="shared" si="54"/>
        <v>100</v>
      </c>
      <c r="N524" s="3">
        <f t="shared" si="54"/>
        <v>0</v>
      </c>
      <c r="O524" s="3">
        <f t="shared" si="54"/>
        <v>0</v>
      </c>
      <c r="P524" s="3">
        <f t="shared" si="53"/>
        <v>135</v>
      </c>
      <c r="Q524" s="3">
        <f t="shared" si="53"/>
        <v>135</v>
      </c>
      <c r="R524" s="3">
        <f>VLOOKUP(A524,[2]ohio!$A$2:$G$929,7,FALSE)</f>
        <v>0</v>
      </c>
      <c r="S524" s="3">
        <f t="shared" si="55"/>
        <v>620</v>
      </c>
      <c r="T524" s="3">
        <f t="shared" si="56"/>
        <v>31</v>
      </c>
      <c r="U524" s="3">
        <f t="shared" si="57"/>
        <v>31</v>
      </c>
    </row>
    <row r="525" spans="1:21" x14ac:dyDescent="0.35">
      <c r="A525" s="3">
        <f>[1]UTI!A525</f>
        <v>365977</v>
      </c>
      <c r="B525" s="4" t="str">
        <f>[1]UTI!B525</f>
        <v>CIRCLE OF CARE</v>
      </c>
      <c r="C525" s="3">
        <f>[1]move!Y525</f>
        <v>105</v>
      </c>
      <c r="D525" s="3">
        <f>[1]UTI!Y525</f>
        <v>60</v>
      </c>
      <c r="E525" s="3">
        <f>[1]cath!Y525</f>
        <v>100</v>
      </c>
      <c r="F525" s="3">
        <f>[1]PU!Y525</f>
        <v>20</v>
      </c>
      <c r="G525" s="3">
        <f>[1]falls!Y525</f>
        <v>20</v>
      </c>
      <c r="H525" s="3">
        <f>[1]AP!Y525</f>
        <v>120</v>
      </c>
      <c r="I525" s="3">
        <f>[1]ADL!Y525</f>
        <v>90</v>
      </c>
      <c r="J525" s="3">
        <f>VLOOKUP(A525,[2]ohio!$A$2:$G$929,6,FALSE)</f>
        <v>40</v>
      </c>
      <c r="K525" s="3">
        <f t="shared" si="52"/>
        <v>105</v>
      </c>
      <c r="L525" s="3">
        <f t="shared" si="54"/>
        <v>60</v>
      </c>
      <c r="M525" s="3">
        <f t="shared" si="54"/>
        <v>100</v>
      </c>
      <c r="N525" s="3">
        <f t="shared" si="54"/>
        <v>0</v>
      </c>
      <c r="O525" s="3">
        <f t="shared" si="54"/>
        <v>0</v>
      </c>
      <c r="P525" s="3">
        <f t="shared" si="53"/>
        <v>120</v>
      </c>
      <c r="Q525" s="3">
        <f t="shared" si="53"/>
        <v>90</v>
      </c>
      <c r="R525" s="3">
        <f>VLOOKUP(A525,[2]ohio!$A$2:$G$929,7,FALSE)</f>
        <v>40</v>
      </c>
      <c r="S525" s="3">
        <f t="shared" si="55"/>
        <v>515</v>
      </c>
      <c r="T525" s="3">
        <f t="shared" si="56"/>
        <v>25.75</v>
      </c>
      <c r="U525" s="3">
        <f t="shared" si="57"/>
        <v>25.75</v>
      </c>
    </row>
    <row r="526" spans="1:21" x14ac:dyDescent="0.35">
      <c r="A526" s="3">
        <f>[1]UTI!A526</f>
        <v>365978</v>
      </c>
      <c r="B526" s="4" t="str">
        <f>[1]UTI!B526</f>
        <v>SCARLET OAKS NURSING AND REHABILITATION CENTER</v>
      </c>
      <c r="C526" s="3">
        <f>[1]move!Y526</f>
        <v>135</v>
      </c>
      <c r="D526" s="3">
        <f>[1]UTI!Y526</f>
        <v>100</v>
      </c>
      <c r="E526" s="3">
        <f>[1]cath!Y526</f>
        <v>100</v>
      </c>
      <c r="F526" s="3">
        <f>[1]PU!Y526</f>
        <v>20</v>
      </c>
      <c r="G526" s="3">
        <f>[1]falls!Y526</f>
        <v>80</v>
      </c>
      <c r="H526" s="3">
        <f>[1]AP!Y526</f>
        <v>150</v>
      </c>
      <c r="I526" s="3">
        <f>[1]ADL!Y526</f>
        <v>60</v>
      </c>
      <c r="J526" s="3">
        <f>VLOOKUP(A526,[2]ohio!$A$2:$G$929,6,FALSE)</f>
        <v>60</v>
      </c>
      <c r="K526" s="3">
        <f t="shared" si="52"/>
        <v>135</v>
      </c>
      <c r="L526" s="3">
        <f t="shared" si="54"/>
        <v>100</v>
      </c>
      <c r="M526" s="3">
        <f t="shared" si="54"/>
        <v>100</v>
      </c>
      <c r="N526" s="3">
        <f t="shared" si="54"/>
        <v>0</v>
      </c>
      <c r="O526" s="3">
        <f t="shared" si="54"/>
        <v>80</v>
      </c>
      <c r="P526" s="3">
        <f t="shared" si="53"/>
        <v>150</v>
      </c>
      <c r="Q526" s="3">
        <f t="shared" si="53"/>
        <v>60</v>
      </c>
      <c r="R526" s="3">
        <f>VLOOKUP(A526,[2]ohio!$A$2:$G$929,7,FALSE)</f>
        <v>60</v>
      </c>
      <c r="S526" s="3">
        <f t="shared" si="55"/>
        <v>685</v>
      </c>
      <c r="T526" s="3">
        <f t="shared" si="56"/>
        <v>34.25</v>
      </c>
      <c r="U526" s="3">
        <f t="shared" si="57"/>
        <v>34.25</v>
      </c>
    </row>
    <row r="527" spans="1:21" x14ac:dyDescent="0.35">
      <c r="A527" s="3">
        <f>[1]UTI!A527</f>
        <v>365979</v>
      </c>
      <c r="B527" s="4" t="str">
        <f>[1]UTI!B527</f>
        <v>TRINITY COMMUNITY AT FAIRBORN</v>
      </c>
      <c r="C527" s="3">
        <f>[1]move!Y527</f>
        <v>90</v>
      </c>
      <c r="D527" s="3">
        <f>[1]UTI!Y527</f>
        <v>100</v>
      </c>
      <c r="E527" s="3">
        <f>[1]cath!Y527</f>
        <v>100</v>
      </c>
      <c r="F527" s="3">
        <f>[1]PU!Y527</f>
        <v>100</v>
      </c>
      <c r="G527" s="3">
        <f>[1]falls!Y527</f>
        <v>40</v>
      </c>
      <c r="H527" s="3">
        <f>[1]AP!Y527</f>
        <v>90</v>
      </c>
      <c r="I527" s="3">
        <f>[1]ADL!Y527</f>
        <v>90</v>
      </c>
      <c r="J527" s="3">
        <f>VLOOKUP(A527,[2]ohio!$A$2:$G$929,6,FALSE)</f>
        <v>60</v>
      </c>
      <c r="K527" s="3">
        <f t="shared" si="52"/>
        <v>90</v>
      </c>
      <c r="L527" s="3">
        <f t="shared" si="54"/>
        <v>100</v>
      </c>
      <c r="M527" s="3">
        <f t="shared" si="54"/>
        <v>100</v>
      </c>
      <c r="N527" s="3">
        <f t="shared" si="54"/>
        <v>100</v>
      </c>
      <c r="O527" s="3">
        <f t="shared" si="54"/>
        <v>40</v>
      </c>
      <c r="P527" s="3">
        <f t="shared" si="53"/>
        <v>90</v>
      </c>
      <c r="Q527" s="3">
        <f t="shared" si="53"/>
        <v>90</v>
      </c>
      <c r="R527" s="3">
        <f>VLOOKUP(A527,[2]ohio!$A$2:$G$929,7,FALSE)</f>
        <v>60</v>
      </c>
      <c r="S527" s="3">
        <f t="shared" si="55"/>
        <v>670</v>
      </c>
      <c r="T527" s="3">
        <f t="shared" si="56"/>
        <v>33.5</v>
      </c>
      <c r="U527" s="3">
        <f t="shared" si="57"/>
        <v>33.5</v>
      </c>
    </row>
    <row r="528" spans="1:21" x14ac:dyDescent="0.35">
      <c r="A528" s="3">
        <f>[1]UTI!A528</f>
        <v>365980</v>
      </c>
      <c r="B528" s="4" t="str">
        <f>[1]UTI!B528</f>
        <v>FOREST HILLS CENTER</v>
      </c>
      <c r="C528" s="3">
        <f>[1]move!Y528</f>
        <v>150</v>
      </c>
      <c r="D528" s="3">
        <f>[1]UTI!Y528</f>
        <v>100</v>
      </c>
      <c r="E528" s="3">
        <f>[1]cath!Y528</f>
        <v>100</v>
      </c>
      <c r="F528" s="3">
        <f>[1]PU!Y528</f>
        <v>60</v>
      </c>
      <c r="G528" s="3">
        <f>[1]falls!Y528</f>
        <v>100</v>
      </c>
      <c r="H528" s="3">
        <f>[1]AP!Y528</f>
        <v>15</v>
      </c>
      <c r="I528" s="3">
        <f>[1]ADL!Y528</f>
        <v>135</v>
      </c>
      <c r="J528" s="3">
        <f>VLOOKUP(A528,[2]ohio!$A$2:$G$929,6,FALSE)</f>
        <v>40</v>
      </c>
      <c r="K528" s="3">
        <f t="shared" si="52"/>
        <v>150</v>
      </c>
      <c r="L528" s="3">
        <f t="shared" si="54"/>
        <v>100</v>
      </c>
      <c r="M528" s="3">
        <f t="shared" si="54"/>
        <v>100</v>
      </c>
      <c r="N528" s="3">
        <f t="shared" si="54"/>
        <v>60</v>
      </c>
      <c r="O528" s="3">
        <f t="shared" si="54"/>
        <v>100</v>
      </c>
      <c r="P528" s="3">
        <f t="shared" si="53"/>
        <v>0</v>
      </c>
      <c r="Q528" s="3">
        <f t="shared" si="53"/>
        <v>135</v>
      </c>
      <c r="R528" s="3">
        <f>VLOOKUP(A528,[2]ohio!$A$2:$G$929,7,FALSE)</f>
        <v>40</v>
      </c>
      <c r="S528" s="3">
        <f t="shared" si="55"/>
        <v>685</v>
      </c>
      <c r="T528" s="3">
        <f t="shared" si="56"/>
        <v>34.25</v>
      </c>
      <c r="U528" s="3">
        <f t="shared" si="57"/>
        <v>34.25</v>
      </c>
    </row>
    <row r="529" spans="1:21" x14ac:dyDescent="0.35">
      <c r="A529" s="3">
        <f>[1]UTI!A529</f>
        <v>365981</v>
      </c>
      <c r="B529" s="4" t="str">
        <f>[1]UTI!B529</f>
        <v>GEM CITY HEALTHCARE AND REHABILITATION CENTER</v>
      </c>
      <c r="C529" s="3">
        <f>[1]move!Y529</f>
        <v>30</v>
      </c>
      <c r="D529" s="3">
        <f>[1]UTI!Y529</f>
        <v>0</v>
      </c>
      <c r="E529" s="3">
        <f>[1]cath!Y529</f>
        <v>0</v>
      </c>
      <c r="F529" s="3">
        <f>[1]PU!Y529</f>
        <v>80</v>
      </c>
      <c r="G529" s="3">
        <f>[1]falls!Y529</f>
        <v>0</v>
      </c>
      <c r="H529" s="3">
        <f>[1]AP!Y529</f>
        <v>0</v>
      </c>
      <c r="I529" s="3">
        <f>[1]ADL!Y529</f>
        <v>45</v>
      </c>
      <c r="J529" s="3">
        <f>VLOOKUP(A529,[2]ohio!$A$2:$G$929,6,FALSE)</f>
        <v>0</v>
      </c>
      <c r="K529" s="3">
        <f t="shared" si="52"/>
        <v>30</v>
      </c>
      <c r="L529" s="3">
        <f t="shared" si="54"/>
        <v>0</v>
      </c>
      <c r="M529" s="3">
        <f t="shared" si="54"/>
        <v>0</v>
      </c>
      <c r="N529" s="3">
        <f t="shared" si="54"/>
        <v>80</v>
      </c>
      <c r="O529" s="3">
        <f t="shared" si="54"/>
        <v>0</v>
      </c>
      <c r="P529" s="3">
        <f t="shared" si="53"/>
        <v>0</v>
      </c>
      <c r="Q529" s="3">
        <f t="shared" si="53"/>
        <v>45</v>
      </c>
      <c r="R529" s="3">
        <f>VLOOKUP(A529,[2]ohio!$A$2:$G$929,7,FALSE)</f>
        <v>0</v>
      </c>
      <c r="S529" s="3">
        <f t="shared" si="55"/>
        <v>155</v>
      </c>
      <c r="T529" s="3">
        <f t="shared" si="56"/>
        <v>7.75</v>
      </c>
      <c r="U529" s="3">
        <f t="shared" si="57"/>
        <v>7.75</v>
      </c>
    </row>
    <row r="530" spans="1:21" x14ac:dyDescent="0.35">
      <c r="A530" s="3">
        <f>[1]UTI!A530</f>
        <v>365984</v>
      </c>
      <c r="B530" s="4" t="str">
        <f>[1]UTI!B530</f>
        <v>KINGSTON OF MIAMISBURG</v>
      </c>
      <c r="C530" s="3">
        <f>[1]move!Y530</f>
        <v>120</v>
      </c>
      <c r="D530" s="3">
        <f>[1]UTI!Y530</f>
        <v>100</v>
      </c>
      <c r="E530" s="3">
        <f>[1]cath!Y530</f>
        <v>100</v>
      </c>
      <c r="F530" s="3">
        <f>[1]PU!Y530</f>
        <v>60</v>
      </c>
      <c r="G530" s="3">
        <f>[1]falls!Y530</f>
        <v>80</v>
      </c>
      <c r="H530" s="3">
        <f>[1]AP!Y530</f>
        <v>105</v>
      </c>
      <c r="I530" s="3">
        <f>[1]ADL!Y530</f>
        <v>120</v>
      </c>
      <c r="J530" s="3">
        <f>VLOOKUP(A530,[2]ohio!$A$2:$G$929,6,FALSE)</f>
        <v>40</v>
      </c>
      <c r="K530" s="3">
        <f t="shared" si="52"/>
        <v>120</v>
      </c>
      <c r="L530" s="3">
        <f t="shared" si="54"/>
        <v>100</v>
      </c>
      <c r="M530" s="3">
        <f t="shared" si="54"/>
        <v>100</v>
      </c>
      <c r="N530" s="3">
        <f t="shared" si="54"/>
        <v>60</v>
      </c>
      <c r="O530" s="3">
        <f t="shared" si="54"/>
        <v>80</v>
      </c>
      <c r="P530" s="3">
        <f t="shared" si="53"/>
        <v>105</v>
      </c>
      <c r="Q530" s="3">
        <f t="shared" si="53"/>
        <v>120</v>
      </c>
      <c r="R530" s="3">
        <f>VLOOKUP(A530,[2]ohio!$A$2:$G$929,7,FALSE)</f>
        <v>40</v>
      </c>
      <c r="S530" s="3">
        <f t="shared" si="55"/>
        <v>725</v>
      </c>
      <c r="T530" s="3">
        <f t="shared" si="56"/>
        <v>36.25</v>
      </c>
      <c r="U530" s="3">
        <f t="shared" si="57"/>
        <v>36.25</v>
      </c>
    </row>
    <row r="531" spans="1:21" x14ac:dyDescent="0.35">
      <c r="A531" s="3">
        <f>[1]UTI!A531</f>
        <v>365987</v>
      </c>
      <c r="B531" s="4" t="str">
        <f>[1]UTI!B531</f>
        <v>CALCUTTA HEALTH CARE CENTER</v>
      </c>
      <c r="C531" s="3">
        <f>[1]move!Y531</f>
        <v>135</v>
      </c>
      <c r="D531" s="3">
        <f>[1]UTI!Y531</f>
        <v>80</v>
      </c>
      <c r="E531" s="3">
        <f>[1]cath!Y531</f>
        <v>100</v>
      </c>
      <c r="F531" s="3">
        <f>[1]PU!Y531</f>
        <v>80</v>
      </c>
      <c r="G531" s="3">
        <f>[1]falls!Y531</f>
        <v>60</v>
      </c>
      <c r="H531" s="3">
        <f>[1]AP!Y531</f>
        <v>135</v>
      </c>
      <c r="I531" s="3">
        <f>[1]ADL!Y531</f>
        <v>105</v>
      </c>
      <c r="J531" s="3">
        <f>VLOOKUP(A531,[2]ohio!$A$2:$G$929,6,FALSE)</f>
        <v>40</v>
      </c>
      <c r="K531" s="3">
        <f t="shared" si="52"/>
        <v>135</v>
      </c>
      <c r="L531" s="3">
        <f t="shared" si="54"/>
        <v>80</v>
      </c>
      <c r="M531" s="3">
        <f t="shared" si="54"/>
        <v>100</v>
      </c>
      <c r="N531" s="3">
        <f t="shared" si="54"/>
        <v>80</v>
      </c>
      <c r="O531" s="3">
        <f t="shared" si="54"/>
        <v>60</v>
      </c>
      <c r="P531" s="3">
        <f t="shared" si="53"/>
        <v>135</v>
      </c>
      <c r="Q531" s="3">
        <f t="shared" si="53"/>
        <v>105</v>
      </c>
      <c r="R531" s="3">
        <f>VLOOKUP(A531,[2]ohio!$A$2:$G$929,7,FALSE)</f>
        <v>40</v>
      </c>
      <c r="S531" s="3">
        <f t="shared" si="55"/>
        <v>735</v>
      </c>
      <c r="T531" s="3">
        <f t="shared" si="56"/>
        <v>36.75</v>
      </c>
      <c r="U531" s="3">
        <f t="shared" si="57"/>
        <v>36.75</v>
      </c>
    </row>
    <row r="532" spans="1:21" x14ac:dyDescent="0.35">
      <c r="A532" s="3">
        <f>[1]UTI!A532</f>
        <v>365988</v>
      </c>
      <c r="B532" s="4" t="str">
        <f>[1]UTI!B532</f>
        <v>WILLOW BROOK CHRISTIAN HOME</v>
      </c>
      <c r="C532" s="3">
        <f>[1]move!Y532</f>
        <v>135</v>
      </c>
      <c r="D532" s="3">
        <f>[1]UTI!Y532</f>
        <v>100</v>
      </c>
      <c r="E532" s="3">
        <f>[1]cath!Y532</f>
        <v>100</v>
      </c>
      <c r="F532" s="3">
        <f>[1]PU!Y532</f>
        <v>80</v>
      </c>
      <c r="G532" s="3">
        <f>[1]falls!Y532</f>
        <v>80</v>
      </c>
      <c r="H532" s="3">
        <f>[1]AP!Y532</f>
        <v>150</v>
      </c>
      <c r="I532" s="3">
        <f>[1]ADL!Y532</f>
        <v>120</v>
      </c>
      <c r="J532" s="3">
        <f>VLOOKUP(A532,[2]ohio!$A$2:$G$929,6,FALSE)</f>
        <v>60</v>
      </c>
      <c r="K532" s="3">
        <f t="shared" si="52"/>
        <v>135</v>
      </c>
      <c r="L532" s="3">
        <f t="shared" si="54"/>
        <v>100</v>
      </c>
      <c r="M532" s="3">
        <f t="shared" si="54"/>
        <v>100</v>
      </c>
      <c r="N532" s="3">
        <f t="shared" si="54"/>
        <v>80</v>
      </c>
      <c r="O532" s="3">
        <f t="shared" si="54"/>
        <v>80</v>
      </c>
      <c r="P532" s="3">
        <f t="shared" si="53"/>
        <v>150</v>
      </c>
      <c r="Q532" s="3">
        <f t="shared" si="53"/>
        <v>120</v>
      </c>
      <c r="R532" s="3">
        <f>VLOOKUP(A532,[2]ohio!$A$2:$G$929,7,FALSE)</f>
        <v>60</v>
      </c>
      <c r="S532" s="3">
        <f t="shared" si="55"/>
        <v>825</v>
      </c>
      <c r="T532" s="3">
        <f t="shared" si="56"/>
        <v>41.25</v>
      </c>
      <c r="U532" s="3">
        <f t="shared" si="57"/>
        <v>41.25</v>
      </c>
    </row>
    <row r="533" spans="1:21" x14ac:dyDescent="0.35">
      <c r="A533" s="3">
        <f>[1]UTI!A533</f>
        <v>365990</v>
      </c>
      <c r="B533" s="4" t="str">
        <f>[1]UTI!B533</f>
        <v>NEW DAWN REHABILITATION AND HEALTHCARE CENTER</v>
      </c>
      <c r="C533" s="3">
        <f>[1]move!Y533</f>
        <v>150</v>
      </c>
      <c r="D533" s="3">
        <f>[1]UTI!Y533</f>
        <v>100</v>
      </c>
      <c r="E533" s="3">
        <f>[1]cath!Y533</f>
        <v>100</v>
      </c>
      <c r="F533" s="3">
        <f>[1]PU!Y533</f>
        <v>60</v>
      </c>
      <c r="G533" s="3">
        <f>[1]falls!Y533</f>
        <v>60</v>
      </c>
      <c r="H533" s="3">
        <f>[1]AP!Y533</f>
        <v>150</v>
      </c>
      <c r="I533" s="3">
        <f>[1]ADL!Y533</f>
        <v>150</v>
      </c>
      <c r="J533" s="3">
        <f>VLOOKUP(A533,[2]ohio!$A$2:$G$929,6,FALSE)</f>
        <v>80</v>
      </c>
      <c r="K533" s="3">
        <f t="shared" si="52"/>
        <v>150</v>
      </c>
      <c r="L533" s="3">
        <f t="shared" si="54"/>
        <v>100</v>
      </c>
      <c r="M533" s="3">
        <f t="shared" si="54"/>
        <v>100</v>
      </c>
      <c r="N533" s="3">
        <f t="shared" si="54"/>
        <v>60</v>
      </c>
      <c r="O533" s="3">
        <f t="shared" si="54"/>
        <v>60</v>
      </c>
      <c r="P533" s="3">
        <f t="shared" si="53"/>
        <v>150</v>
      </c>
      <c r="Q533" s="3">
        <f t="shared" si="53"/>
        <v>150</v>
      </c>
      <c r="R533" s="3">
        <f>VLOOKUP(A533,[2]ohio!$A$2:$G$929,7,FALSE)</f>
        <v>80</v>
      </c>
      <c r="S533" s="3">
        <f t="shared" si="55"/>
        <v>850</v>
      </c>
      <c r="T533" s="3">
        <f t="shared" si="56"/>
        <v>42.5</v>
      </c>
      <c r="U533" s="3">
        <f t="shared" si="57"/>
        <v>42.5</v>
      </c>
    </row>
    <row r="534" spans="1:21" x14ac:dyDescent="0.35">
      <c r="A534" s="3">
        <f>[1]UTI!A534</f>
        <v>365991</v>
      </c>
      <c r="B534" s="4" t="str">
        <f>[1]UTI!B534</f>
        <v>ADDISON HEALTHCARE CENTER</v>
      </c>
      <c r="C534" s="3">
        <f>[1]move!Y534</f>
        <v>120</v>
      </c>
      <c r="D534" s="3">
        <f>[1]UTI!Y534</f>
        <v>100</v>
      </c>
      <c r="E534" s="3">
        <f>[1]cath!Y534</f>
        <v>100</v>
      </c>
      <c r="F534" s="3">
        <f>[1]PU!Y534</f>
        <v>80</v>
      </c>
      <c r="G534" s="3">
        <f>[1]falls!Y534</f>
        <v>80</v>
      </c>
      <c r="H534" s="3">
        <f>[1]AP!Y534</f>
        <v>150</v>
      </c>
      <c r="I534" s="3">
        <f>[1]ADL!Y534</f>
        <v>90</v>
      </c>
      <c r="J534" s="3">
        <f>VLOOKUP(A534,[2]ohio!$A$2:$G$929,6,FALSE)</f>
        <v>20</v>
      </c>
      <c r="K534" s="3">
        <f t="shared" si="52"/>
        <v>120</v>
      </c>
      <c r="L534" s="3">
        <f t="shared" si="54"/>
        <v>100</v>
      </c>
      <c r="M534" s="3">
        <f t="shared" si="54"/>
        <v>100</v>
      </c>
      <c r="N534" s="3">
        <f t="shared" si="54"/>
        <v>80</v>
      </c>
      <c r="O534" s="3">
        <f t="shared" si="54"/>
        <v>80</v>
      </c>
      <c r="P534" s="3">
        <f t="shared" si="53"/>
        <v>150</v>
      </c>
      <c r="Q534" s="3">
        <f t="shared" si="53"/>
        <v>90</v>
      </c>
      <c r="R534" s="3">
        <f>VLOOKUP(A534,[2]ohio!$A$2:$G$929,7,FALSE)</f>
        <v>0</v>
      </c>
      <c r="S534" s="3">
        <f t="shared" si="55"/>
        <v>720</v>
      </c>
      <c r="T534" s="3">
        <f t="shared" si="56"/>
        <v>36</v>
      </c>
      <c r="U534" s="3">
        <f t="shared" si="57"/>
        <v>36</v>
      </c>
    </row>
    <row r="535" spans="1:21" x14ac:dyDescent="0.35">
      <c r="A535" s="3">
        <f>[1]UTI!A535</f>
        <v>365993</v>
      </c>
      <c r="B535" s="4" t="str">
        <f>[1]UTI!B535</f>
        <v>ALTERCARE OF LOUISVILLE CTR FOR REHAB &amp; NSG CARE</v>
      </c>
      <c r="C535" s="3">
        <f>[1]move!Y535</f>
        <v>105</v>
      </c>
      <c r="D535" s="3">
        <f>[1]UTI!Y535</f>
        <v>100</v>
      </c>
      <c r="E535" s="3">
        <f>[1]cath!Y535</f>
        <v>100</v>
      </c>
      <c r="F535" s="3">
        <f>[1]PU!Y535</f>
        <v>100</v>
      </c>
      <c r="G535" s="3">
        <f>[1]falls!Y535</f>
        <v>40</v>
      </c>
      <c r="H535" s="3">
        <f>[1]AP!Y535</f>
        <v>120</v>
      </c>
      <c r="I535" s="3">
        <f>[1]ADL!Y535</f>
        <v>30</v>
      </c>
      <c r="J535" s="3">
        <f>VLOOKUP(A535,[2]ohio!$A$2:$G$929,6,FALSE)</f>
        <v>40</v>
      </c>
      <c r="K535" s="3">
        <f t="shared" si="52"/>
        <v>105</v>
      </c>
      <c r="L535" s="3">
        <f t="shared" si="54"/>
        <v>100</v>
      </c>
      <c r="M535" s="3">
        <f t="shared" si="54"/>
        <v>100</v>
      </c>
      <c r="N535" s="3">
        <f t="shared" si="54"/>
        <v>100</v>
      </c>
      <c r="O535" s="3">
        <f t="shared" si="54"/>
        <v>40</v>
      </c>
      <c r="P535" s="3">
        <f t="shared" si="53"/>
        <v>120</v>
      </c>
      <c r="Q535" s="3">
        <f t="shared" si="53"/>
        <v>30</v>
      </c>
      <c r="R535" s="3">
        <f>VLOOKUP(A535,[2]ohio!$A$2:$G$929,7,FALSE)</f>
        <v>40</v>
      </c>
      <c r="S535" s="3">
        <f t="shared" si="55"/>
        <v>635</v>
      </c>
      <c r="T535" s="3">
        <f t="shared" si="56"/>
        <v>31.75</v>
      </c>
      <c r="U535" s="3">
        <f t="shared" si="57"/>
        <v>31.75</v>
      </c>
    </row>
    <row r="536" spans="1:21" x14ac:dyDescent="0.35">
      <c r="A536" s="3">
        <f>[1]UTI!A536</f>
        <v>365994</v>
      </c>
      <c r="B536" s="4" t="str">
        <f>[1]UTI!B536</f>
        <v>LAURELS OF HILLSBORO</v>
      </c>
      <c r="C536" s="3">
        <f>[1]move!Y536</f>
        <v>90</v>
      </c>
      <c r="D536" s="3">
        <f>[1]UTI!Y536</f>
        <v>80</v>
      </c>
      <c r="E536" s="3">
        <f>[1]cath!Y536</f>
        <v>80</v>
      </c>
      <c r="F536" s="3">
        <f>[1]PU!Y536</f>
        <v>20</v>
      </c>
      <c r="G536" s="3">
        <f>[1]falls!Y536</f>
        <v>40</v>
      </c>
      <c r="H536" s="3">
        <f>[1]AP!Y536</f>
        <v>30</v>
      </c>
      <c r="I536" s="3">
        <f>[1]ADL!Y536</f>
        <v>105</v>
      </c>
      <c r="J536" s="3">
        <f>VLOOKUP(A536,[2]ohio!$A$2:$G$929,6,FALSE)</f>
        <v>60</v>
      </c>
      <c r="K536" s="3">
        <f t="shared" si="52"/>
        <v>90</v>
      </c>
      <c r="L536" s="3">
        <f t="shared" si="54"/>
        <v>80</v>
      </c>
      <c r="M536" s="3">
        <f t="shared" si="54"/>
        <v>80</v>
      </c>
      <c r="N536" s="3">
        <f t="shared" si="54"/>
        <v>0</v>
      </c>
      <c r="O536" s="3">
        <f t="shared" si="54"/>
        <v>40</v>
      </c>
      <c r="P536" s="3">
        <f t="shared" si="53"/>
        <v>30</v>
      </c>
      <c r="Q536" s="3">
        <f t="shared" si="53"/>
        <v>105</v>
      </c>
      <c r="R536" s="3">
        <f>VLOOKUP(A536,[2]ohio!$A$2:$G$929,7,FALSE)</f>
        <v>60</v>
      </c>
      <c r="S536" s="3">
        <f t="shared" si="55"/>
        <v>485</v>
      </c>
      <c r="T536" s="3">
        <f t="shared" si="56"/>
        <v>24.25</v>
      </c>
      <c r="U536" s="3">
        <f t="shared" si="57"/>
        <v>24.25</v>
      </c>
    </row>
    <row r="537" spans="1:21" x14ac:dyDescent="0.35">
      <c r="A537" s="3">
        <f>[1]UTI!A537</f>
        <v>365995</v>
      </c>
      <c r="B537" s="4" t="str">
        <f>[1]UTI!B537</f>
        <v>COUNTRY LAWN CTR FOR REHAB</v>
      </c>
      <c r="C537" s="3">
        <f>[1]move!Y537</f>
        <v>120</v>
      </c>
      <c r="D537" s="3">
        <f>[1]UTI!Y537</f>
        <v>100</v>
      </c>
      <c r="E537" s="3">
        <f>[1]cath!Y537</f>
        <v>100</v>
      </c>
      <c r="F537" s="3">
        <f>[1]PU!Y537</f>
        <v>40</v>
      </c>
      <c r="G537" s="3">
        <f>[1]falls!Y537</f>
        <v>100</v>
      </c>
      <c r="H537" s="3">
        <f>[1]AP!Y537</f>
        <v>135</v>
      </c>
      <c r="I537" s="3">
        <f>[1]ADL!Y537</f>
        <v>135</v>
      </c>
      <c r="J537" s="3">
        <f>VLOOKUP(A537,[2]ohio!$A$2:$G$929,6,FALSE)</f>
        <v>40</v>
      </c>
      <c r="K537" s="3">
        <f t="shared" si="52"/>
        <v>120</v>
      </c>
      <c r="L537" s="3">
        <f t="shared" si="54"/>
        <v>100</v>
      </c>
      <c r="M537" s="3">
        <f t="shared" si="54"/>
        <v>100</v>
      </c>
      <c r="N537" s="3">
        <f t="shared" si="54"/>
        <v>40</v>
      </c>
      <c r="O537" s="3">
        <f t="shared" si="54"/>
        <v>100</v>
      </c>
      <c r="P537" s="3">
        <f t="shared" si="53"/>
        <v>135</v>
      </c>
      <c r="Q537" s="3">
        <f t="shared" si="53"/>
        <v>135</v>
      </c>
      <c r="R537" s="3">
        <f>VLOOKUP(A537,[2]ohio!$A$2:$G$929,7,FALSE)</f>
        <v>40</v>
      </c>
      <c r="S537" s="3">
        <f t="shared" si="55"/>
        <v>770</v>
      </c>
      <c r="T537" s="3">
        <f t="shared" si="56"/>
        <v>38.5</v>
      </c>
      <c r="U537" s="3">
        <f t="shared" si="57"/>
        <v>38.5</v>
      </c>
    </row>
    <row r="538" spans="1:21" x14ac:dyDescent="0.35">
      <c r="A538" s="3">
        <f>[1]UTI!A538</f>
        <v>365996</v>
      </c>
      <c r="B538" s="4" t="str">
        <f>[1]UTI!B538</f>
        <v>OHIO LIVING SWAN CREEK</v>
      </c>
      <c r="C538" s="3">
        <f>[1]move!Y538</f>
        <v>0</v>
      </c>
      <c r="D538" s="3">
        <f>[1]UTI!Y538</f>
        <v>40</v>
      </c>
      <c r="E538" s="3">
        <f>[1]cath!Y538</f>
        <v>100</v>
      </c>
      <c r="F538" s="3">
        <f>[1]PU!Y538</f>
        <v>80</v>
      </c>
      <c r="G538" s="3">
        <f>[1]falls!Y538</f>
        <v>80</v>
      </c>
      <c r="H538" s="3">
        <f>[1]AP!Y538</f>
        <v>60</v>
      </c>
      <c r="I538" s="3">
        <f>[1]ADL!Y538</f>
        <v>150</v>
      </c>
      <c r="J538" s="3">
        <f>VLOOKUP(A538,[2]ohio!$A$2:$G$929,6,FALSE)</f>
        <v>80</v>
      </c>
      <c r="K538" s="3">
        <f t="shared" si="52"/>
        <v>0</v>
      </c>
      <c r="L538" s="3">
        <f t="shared" si="54"/>
        <v>40</v>
      </c>
      <c r="M538" s="3">
        <f t="shared" si="54"/>
        <v>100</v>
      </c>
      <c r="N538" s="3">
        <f t="shared" si="54"/>
        <v>80</v>
      </c>
      <c r="O538" s="3">
        <f t="shared" si="54"/>
        <v>80</v>
      </c>
      <c r="P538" s="3">
        <f t="shared" si="53"/>
        <v>60</v>
      </c>
      <c r="Q538" s="3">
        <f t="shared" si="53"/>
        <v>150</v>
      </c>
      <c r="R538" s="3">
        <f>VLOOKUP(A538,[2]ohio!$A$2:$G$929,7,FALSE)</f>
        <v>80</v>
      </c>
      <c r="S538" s="3">
        <f t="shared" si="55"/>
        <v>590</v>
      </c>
      <c r="T538" s="3">
        <f t="shared" si="56"/>
        <v>29.5</v>
      </c>
      <c r="U538" s="3">
        <f t="shared" si="57"/>
        <v>29.5</v>
      </c>
    </row>
    <row r="539" spans="1:21" x14ac:dyDescent="0.35">
      <c r="A539" s="3">
        <f>[1]UTI!A539</f>
        <v>365997</v>
      </c>
      <c r="B539" s="4" t="str">
        <f>[1]UTI!B539</f>
        <v>PARKVUE HEALTH CARE CENTER</v>
      </c>
      <c r="C539" s="3">
        <f>[1]move!Y539</f>
        <v>135</v>
      </c>
      <c r="D539" s="3">
        <f>[1]UTI!Y539</f>
        <v>100</v>
      </c>
      <c r="E539" s="3">
        <f>[1]cath!Y539</f>
        <v>100</v>
      </c>
      <c r="F539" s="3">
        <f>[1]PU!Y539</f>
        <v>100</v>
      </c>
      <c r="G539" s="3">
        <f>[1]falls!Y539</f>
        <v>40</v>
      </c>
      <c r="H539" s="3">
        <f>[1]AP!Y539</f>
        <v>75</v>
      </c>
      <c r="I539" s="3">
        <f>[1]ADL!Y539</f>
        <v>120</v>
      </c>
      <c r="J539" s="3">
        <f>VLOOKUP(A539,[2]ohio!$A$2:$G$929,6,FALSE)</f>
        <v>80</v>
      </c>
      <c r="K539" s="3">
        <f t="shared" si="52"/>
        <v>135</v>
      </c>
      <c r="L539" s="3">
        <f t="shared" si="54"/>
        <v>100</v>
      </c>
      <c r="M539" s="3">
        <f t="shared" si="54"/>
        <v>100</v>
      </c>
      <c r="N539" s="3">
        <f t="shared" si="54"/>
        <v>100</v>
      </c>
      <c r="O539" s="3">
        <f t="shared" si="54"/>
        <v>40</v>
      </c>
      <c r="P539" s="3">
        <f t="shared" si="53"/>
        <v>75</v>
      </c>
      <c r="Q539" s="3">
        <f t="shared" si="53"/>
        <v>120</v>
      </c>
      <c r="R539" s="3">
        <f>VLOOKUP(A539,[2]ohio!$A$2:$G$929,7,FALSE)</f>
        <v>80</v>
      </c>
      <c r="S539" s="3">
        <f t="shared" si="55"/>
        <v>750</v>
      </c>
      <c r="T539" s="3">
        <f t="shared" si="56"/>
        <v>37.5</v>
      </c>
      <c r="U539" s="3">
        <f t="shared" si="57"/>
        <v>37.5</v>
      </c>
    </row>
    <row r="540" spans="1:21" x14ac:dyDescent="0.35">
      <c r="A540" s="3">
        <f>[1]UTI!A540</f>
        <v>365998</v>
      </c>
      <c r="B540" s="4" t="str">
        <f>[1]UTI!B540</f>
        <v>HOLZER SENIOR CARE CENTER</v>
      </c>
      <c r="C540" s="3">
        <f>[1]move!Y540</f>
        <v>105</v>
      </c>
      <c r="D540" s="3">
        <f>[1]UTI!Y540</f>
        <v>80</v>
      </c>
      <c r="E540" s="3">
        <f>[1]cath!Y540</f>
        <v>100</v>
      </c>
      <c r="F540" s="3">
        <f>[1]PU!Y540</f>
        <v>80</v>
      </c>
      <c r="G540" s="3">
        <f>[1]falls!Y540</f>
        <v>40</v>
      </c>
      <c r="H540" s="3">
        <f>[1]AP!Y540</f>
        <v>90</v>
      </c>
      <c r="I540" s="3">
        <f>[1]ADL!Y540</f>
        <v>60</v>
      </c>
      <c r="J540" s="3">
        <f>VLOOKUP(A540,[2]ohio!$A$2:$G$929,6,FALSE)</f>
        <v>60</v>
      </c>
      <c r="K540" s="3">
        <f t="shared" si="52"/>
        <v>105</v>
      </c>
      <c r="L540" s="3">
        <f t="shared" si="54"/>
        <v>80</v>
      </c>
      <c r="M540" s="3">
        <f t="shared" si="54"/>
        <v>100</v>
      </c>
      <c r="N540" s="3">
        <f t="shared" si="54"/>
        <v>80</v>
      </c>
      <c r="O540" s="3">
        <f t="shared" si="54"/>
        <v>40</v>
      </c>
      <c r="P540" s="3">
        <f t="shared" si="53"/>
        <v>90</v>
      </c>
      <c r="Q540" s="3">
        <f t="shared" si="53"/>
        <v>60</v>
      </c>
      <c r="R540" s="3">
        <f>VLOOKUP(A540,[2]ohio!$A$2:$G$929,7,FALSE)</f>
        <v>60</v>
      </c>
      <c r="S540" s="3">
        <f t="shared" si="55"/>
        <v>615</v>
      </c>
      <c r="T540" s="3">
        <f t="shared" si="56"/>
        <v>30.75</v>
      </c>
      <c r="U540" s="3">
        <f t="shared" si="57"/>
        <v>30.75</v>
      </c>
    </row>
    <row r="541" spans="1:21" x14ac:dyDescent="0.35">
      <c r="A541" s="3">
        <f>[1]UTI!A541</f>
        <v>366000</v>
      </c>
      <c r="B541" s="4" t="str">
        <f>[1]UTI!B541</f>
        <v>SYCAMORESPRING OF MIAMISBURG</v>
      </c>
      <c r="C541" s="3">
        <f>[1]move!Y541</f>
        <v>150</v>
      </c>
      <c r="D541" s="3">
        <f>[1]UTI!Y541</f>
        <v>100</v>
      </c>
      <c r="E541" s="3">
        <f>[1]cath!Y541</f>
        <v>100</v>
      </c>
      <c r="F541" s="3">
        <f>[1]PU!Y541</f>
        <v>100</v>
      </c>
      <c r="G541" s="3">
        <f>[1]falls!Y541</f>
        <v>100</v>
      </c>
      <c r="H541" s="3">
        <f>[1]AP!Y541</f>
        <v>135</v>
      </c>
      <c r="I541" s="3">
        <f>[1]ADL!Y541</f>
        <v>75</v>
      </c>
      <c r="J541" s="3">
        <f>VLOOKUP(A541,[2]ohio!$A$2:$G$929,6,FALSE)</f>
        <v>40</v>
      </c>
      <c r="K541" s="3">
        <f t="shared" si="52"/>
        <v>150</v>
      </c>
      <c r="L541" s="3">
        <f t="shared" si="54"/>
        <v>100</v>
      </c>
      <c r="M541" s="3">
        <f t="shared" si="54"/>
        <v>100</v>
      </c>
      <c r="N541" s="3">
        <f t="shared" si="54"/>
        <v>100</v>
      </c>
      <c r="O541" s="3">
        <f t="shared" si="54"/>
        <v>100</v>
      </c>
      <c r="P541" s="3">
        <f t="shared" si="53"/>
        <v>135</v>
      </c>
      <c r="Q541" s="3">
        <f t="shared" si="53"/>
        <v>75</v>
      </c>
      <c r="R541" s="3">
        <f>VLOOKUP(A541,[2]ohio!$A$2:$G$929,7,FALSE)</f>
        <v>40</v>
      </c>
      <c r="S541" s="3">
        <f t="shared" si="55"/>
        <v>800</v>
      </c>
      <c r="T541" s="3">
        <f t="shared" si="56"/>
        <v>40</v>
      </c>
      <c r="U541" s="3">
        <f t="shared" si="57"/>
        <v>40</v>
      </c>
    </row>
    <row r="542" spans="1:21" x14ac:dyDescent="0.35">
      <c r="A542" s="3">
        <f>[1]UTI!A542</f>
        <v>366001</v>
      </c>
      <c r="B542" s="4" t="str">
        <f>[1]UTI!B542</f>
        <v>HARMAR PLACE REHAB &amp; EXTENDED CARE</v>
      </c>
      <c r="C542" s="3">
        <f>[1]move!Y542</f>
        <v>75</v>
      </c>
      <c r="D542" s="3">
        <f>[1]UTI!Y542</f>
        <v>100</v>
      </c>
      <c r="E542" s="3">
        <f>[1]cath!Y542</f>
        <v>80</v>
      </c>
      <c r="F542" s="3">
        <f>[1]PU!Y542</f>
        <v>80</v>
      </c>
      <c r="G542" s="3">
        <f>[1]falls!Y542</f>
        <v>20</v>
      </c>
      <c r="H542" s="3">
        <f>[1]AP!Y542</f>
        <v>105</v>
      </c>
      <c r="I542" s="3">
        <f>[1]ADL!Y542</f>
        <v>105</v>
      </c>
      <c r="J542" s="3">
        <f>VLOOKUP(A542,[2]ohio!$A$2:$G$929,6,FALSE)</f>
        <v>40</v>
      </c>
      <c r="K542" s="3">
        <f t="shared" si="52"/>
        <v>75</v>
      </c>
      <c r="L542" s="3">
        <f t="shared" si="54"/>
        <v>100</v>
      </c>
      <c r="M542" s="3">
        <f t="shared" si="54"/>
        <v>80</v>
      </c>
      <c r="N542" s="3">
        <f t="shared" si="54"/>
        <v>80</v>
      </c>
      <c r="O542" s="3">
        <f t="shared" si="54"/>
        <v>0</v>
      </c>
      <c r="P542" s="3">
        <f t="shared" si="53"/>
        <v>105</v>
      </c>
      <c r="Q542" s="3">
        <f t="shared" si="53"/>
        <v>105</v>
      </c>
      <c r="R542" s="3">
        <f>VLOOKUP(A542,[2]ohio!$A$2:$G$929,7,FALSE)</f>
        <v>40</v>
      </c>
      <c r="S542" s="3">
        <f t="shared" si="55"/>
        <v>585</v>
      </c>
      <c r="T542" s="3">
        <f t="shared" si="56"/>
        <v>29.25</v>
      </c>
      <c r="U542" s="3">
        <f t="shared" si="57"/>
        <v>29.25</v>
      </c>
    </row>
    <row r="543" spans="1:21" x14ac:dyDescent="0.35">
      <c r="A543" s="3">
        <f>[1]UTI!A543</f>
        <v>366002</v>
      </c>
      <c r="B543" s="4" t="str">
        <f>[1]UTI!B543</f>
        <v>CRESTLINE REHABILITATION AND NURSING CENTER</v>
      </c>
      <c r="C543" s="3">
        <f>[1]move!Y543</f>
        <v>150</v>
      </c>
      <c r="D543" s="3">
        <f>[1]UTI!Y543</f>
        <v>100</v>
      </c>
      <c r="E543" s="3">
        <f>[1]cath!Y543</f>
        <v>100</v>
      </c>
      <c r="F543" s="3">
        <f>[1]PU!Y543</f>
        <v>40</v>
      </c>
      <c r="G543" s="3">
        <f>[1]falls!Y543</f>
        <v>40</v>
      </c>
      <c r="H543" s="3">
        <f>[1]AP!Y543</f>
        <v>90</v>
      </c>
      <c r="I543" s="3">
        <f>[1]ADL!Y543</f>
        <v>120</v>
      </c>
      <c r="J543" s="3">
        <f>VLOOKUP(A543,[2]ohio!$A$2:$G$929,6,FALSE)</f>
        <v>60</v>
      </c>
      <c r="K543" s="3">
        <f t="shared" si="52"/>
        <v>150</v>
      </c>
      <c r="L543" s="3">
        <f t="shared" si="54"/>
        <v>100</v>
      </c>
      <c r="M543" s="3">
        <f t="shared" si="54"/>
        <v>100</v>
      </c>
      <c r="N543" s="3">
        <f t="shared" si="54"/>
        <v>40</v>
      </c>
      <c r="O543" s="3">
        <f t="shared" si="54"/>
        <v>40</v>
      </c>
      <c r="P543" s="3">
        <f t="shared" si="53"/>
        <v>90</v>
      </c>
      <c r="Q543" s="3">
        <f t="shared" si="53"/>
        <v>120</v>
      </c>
      <c r="R543" s="3">
        <f>VLOOKUP(A543,[2]ohio!$A$2:$G$929,7,FALSE)</f>
        <v>60</v>
      </c>
      <c r="S543" s="3">
        <f t="shared" si="55"/>
        <v>700</v>
      </c>
      <c r="T543" s="3">
        <f t="shared" si="56"/>
        <v>35</v>
      </c>
      <c r="U543" s="3">
        <f t="shared" si="57"/>
        <v>35</v>
      </c>
    </row>
    <row r="544" spans="1:21" x14ac:dyDescent="0.35">
      <c r="A544" s="3">
        <f>[1]UTI!A544</f>
        <v>366003</v>
      </c>
      <c r="B544" s="4" t="str">
        <f>[1]UTI!B544</f>
        <v>CRYSTAL CARE CENTER OF FRANKLIN FURNACE</v>
      </c>
      <c r="C544" s="3">
        <f>[1]move!Y544</f>
        <v>90</v>
      </c>
      <c r="D544" s="3">
        <f>[1]UTI!Y544</f>
        <v>60</v>
      </c>
      <c r="E544" s="3">
        <f>[1]cath!Y544</f>
        <v>100</v>
      </c>
      <c r="F544" s="3">
        <f>[1]PU!Y544</f>
        <v>40</v>
      </c>
      <c r="G544" s="3">
        <f>[1]falls!Y544</f>
        <v>100</v>
      </c>
      <c r="H544" s="3">
        <f>[1]AP!Y544</f>
        <v>135</v>
      </c>
      <c r="I544" s="3">
        <f>[1]ADL!Y544</f>
        <v>75</v>
      </c>
      <c r="J544" s="3">
        <f>VLOOKUP(A544,[2]ohio!$A$2:$G$929,6,FALSE)</f>
        <v>20</v>
      </c>
      <c r="K544" s="3">
        <f t="shared" si="52"/>
        <v>90</v>
      </c>
      <c r="L544" s="3">
        <f t="shared" si="54"/>
        <v>60</v>
      </c>
      <c r="M544" s="3">
        <f t="shared" si="54"/>
        <v>100</v>
      </c>
      <c r="N544" s="3">
        <f t="shared" si="54"/>
        <v>40</v>
      </c>
      <c r="O544" s="3">
        <f t="shared" si="54"/>
        <v>100</v>
      </c>
      <c r="P544" s="3">
        <f t="shared" si="53"/>
        <v>135</v>
      </c>
      <c r="Q544" s="3">
        <f t="shared" si="53"/>
        <v>75</v>
      </c>
      <c r="R544" s="3">
        <f>VLOOKUP(A544,[2]ohio!$A$2:$G$929,7,FALSE)</f>
        <v>0</v>
      </c>
      <c r="S544" s="3">
        <f t="shared" si="55"/>
        <v>600</v>
      </c>
      <c r="T544" s="3">
        <f t="shared" si="56"/>
        <v>30</v>
      </c>
      <c r="U544" s="3">
        <f t="shared" si="57"/>
        <v>30</v>
      </c>
    </row>
    <row r="545" spans="1:21" x14ac:dyDescent="0.35">
      <c r="A545" s="3">
        <f>[1]UTI!A545</f>
        <v>366004</v>
      </c>
      <c r="B545" s="4" t="str">
        <f>[1]UTI!B545</f>
        <v>KENSINGTON AT ANNA MARIA</v>
      </c>
      <c r="C545" s="3">
        <f>[1]move!Y545</f>
        <v>135</v>
      </c>
      <c r="D545" s="3">
        <f>[1]UTI!Y545</f>
        <v>80</v>
      </c>
      <c r="E545" s="3">
        <f>[1]cath!Y545</f>
        <v>100</v>
      </c>
      <c r="F545" s="3">
        <f>[1]PU!Y545</f>
        <v>80</v>
      </c>
      <c r="G545" s="3">
        <f>[1]falls!Y545</f>
        <v>40</v>
      </c>
      <c r="H545" s="3">
        <f>[1]AP!Y545</f>
        <v>150</v>
      </c>
      <c r="I545" s="3">
        <f>[1]ADL!Y545</f>
        <v>150</v>
      </c>
      <c r="J545" s="3">
        <f>VLOOKUP(A545,[2]ohio!$A$2:$G$929,6,FALSE)</f>
        <v>60</v>
      </c>
      <c r="K545" s="3">
        <f t="shared" si="52"/>
        <v>135</v>
      </c>
      <c r="L545" s="3">
        <f t="shared" si="54"/>
        <v>80</v>
      </c>
      <c r="M545" s="3">
        <f t="shared" si="54"/>
        <v>100</v>
      </c>
      <c r="N545" s="3">
        <f t="shared" si="54"/>
        <v>80</v>
      </c>
      <c r="O545" s="3">
        <f t="shared" si="54"/>
        <v>40</v>
      </c>
      <c r="P545" s="3">
        <f t="shared" si="53"/>
        <v>150</v>
      </c>
      <c r="Q545" s="3">
        <f t="shared" si="53"/>
        <v>150</v>
      </c>
      <c r="R545" s="3">
        <f>VLOOKUP(A545,[2]ohio!$A$2:$G$929,7,FALSE)</f>
        <v>60</v>
      </c>
      <c r="S545" s="3">
        <f t="shared" si="55"/>
        <v>795</v>
      </c>
      <c r="T545" s="3">
        <f t="shared" si="56"/>
        <v>39.75</v>
      </c>
      <c r="U545" s="3">
        <f t="shared" si="57"/>
        <v>39.75</v>
      </c>
    </row>
    <row r="546" spans="1:21" x14ac:dyDescent="0.35">
      <c r="A546" s="3">
        <f>[1]UTI!A546</f>
        <v>366008</v>
      </c>
      <c r="B546" s="4" t="str">
        <f>[1]UTI!B546</f>
        <v>GRANDE POINTE HEALTHCARE COMMU</v>
      </c>
      <c r="C546" s="3">
        <f>[1]move!Y546</f>
        <v>135</v>
      </c>
      <c r="D546" s="3">
        <f>[1]UTI!Y546</f>
        <v>100</v>
      </c>
      <c r="E546" s="3">
        <f>[1]cath!Y546</f>
        <v>100</v>
      </c>
      <c r="F546" s="3">
        <f>[1]PU!Y546</f>
        <v>60</v>
      </c>
      <c r="G546" s="3">
        <f>[1]falls!Y546</f>
        <v>80</v>
      </c>
      <c r="H546" s="3">
        <f>[1]AP!Y546</f>
        <v>150</v>
      </c>
      <c r="I546" s="3">
        <f>[1]ADL!Y546</f>
        <v>45</v>
      </c>
      <c r="J546" s="3">
        <f>VLOOKUP(A546,[2]ohio!$A$2:$G$929,6,FALSE)</f>
        <v>40</v>
      </c>
      <c r="K546" s="3">
        <f t="shared" si="52"/>
        <v>135</v>
      </c>
      <c r="L546" s="3">
        <f t="shared" si="54"/>
        <v>100</v>
      </c>
      <c r="M546" s="3">
        <f t="shared" si="54"/>
        <v>100</v>
      </c>
      <c r="N546" s="3">
        <f t="shared" si="54"/>
        <v>60</v>
      </c>
      <c r="O546" s="3">
        <f t="shared" si="54"/>
        <v>80</v>
      </c>
      <c r="P546" s="3">
        <f t="shared" si="53"/>
        <v>150</v>
      </c>
      <c r="Q546" s="3">
        <f t="shared" si="53"/>
        <v>45</v>
      </c>
      <c r="R546" s="3">
        <f>VLOOKUP(A546,[2]ohio!$A$2:$G$929,7,FALSE)</f>
        <v>40</v>
      </c>
      <c r="S546" s="3">
        <f t="shared" si="55"/>
        <v>710</v>
      </c>
      <c r="T546" s="3">
        <f t="shared" si="56"/>
        <v>35.5</v>
      </c>
      <c r="U546" s="3">
        <f t="shared" si="57"/>
        <v>35.5</v>
      </c>
    </row>
    <row r="547" spans="1:21" x14ac:dyDescent="0.35">
      <c r="A547" s="3">
        <f>[1]UTI!A547</f>
        <v>366010</v>
      </c>
      <c r="B547" s="4" t="str">
        <f>[1]UTI!B547</f>
        <v>THE PINNACLE REHABILITATION AND NURSING CENTER</v>
      </c>
      <c r="C547" s="3">
        <f>[1]move!Y547</f>
        <v>150</v>
      </c>
      <c r="D547" s="3">
        <f>[1]UTI!Y547</f>
        <v>100</v>
      </c>
      <c r="E547" s="3">
        <f>[1]cath!Y547</f>
        <v>100</v>
      </c>
      <c r="F547" s="3">
        <f>[1]PU!Y547</f>
        <v>100</v>
      </c>
      <c r="G547" s="3">
        <f>[1]falls!Y547</f>
        <v>100</v>
      </c>
      <c r="H547" s="3">
        <f>[1]AP!Y547</f>
        <v>90</v>
      </c>
      <c r="I547" s="3">
        <f>[1]ADL!Y547</f>
        <v>135</v>
      </c>
      <c r="J547" s="3">
        <f>VLOOKUP(A547,[2]ohio!$A$2:$G$929,6,FALSE)</f>
        <v>20</v>
      </c>
      <c r="K547" s="3">
        <f t="shared" si="52"/>
        <v>150</v>
      </c>
      <c r="L547" s="3">
        <f t="shared" si="54"/>
        <v>100</v>
      </c>
      <c r="M547" s="3">
        <f t="shared" si="54"/>
        <v>100</v>
      </c>
      <c r="N547" s="3">
        <f t="shared" si="54"/>
        <v>100</v>
      </c>
      <c r="O547" s="3">
        <f t="shared" si="54"/>
        <v>100</v>
      </c>
      <c r="P547" s="3">
        <f t="shared" si="53"/>
        <v>90</v>
      </c>
      <c r="Q547" s="3">
        <f t="shared" si="53"/>
        <v>135</v>
      </c>
      <c r="R547" s="3">
        <f>VLOOKUP(A547,[2]ohio!$A$2:$G$929,7,FALSE)</f>
        <v>0</v>
      </c>
      <c r="S547" s="3">
        <f t="shared" si="55"/>
        <v>775</v>
      </c>
      <c r="T547" s="3">
        <f t="shared" si="56"/>
        <v>38.75</v>
      </c>
      <c r="U547" s="3">
        <f t="shared" si="57"/>
        <v>38.75</v>
      </c>
    </row>
    <row r="548" spans="1:21" x14ac:dyDescent="0.35">
      <c r="A548" s="3">
        <f>[1]UTI!A548</f>
        <v>366011</v>
      </c>
      <c r="B548" s="4" t="str">
        <f>[1]UTI!B548</f>
        <v>CONCORD RIDGE HEALTH AND REHABILITATION</v>
      </c>
      <c r="C548" s="3">
        <f>[1]move!Y548</f>
        <v>90</v>
      </c>
      <c r="D548" s="3">
        <f>[1]UTI!Y548</f>
        <v>100</v>
      </c>
      <c r="E548" s="3">
        <f>[1]cath!Y548</f>
        <v>100</v>
      </c>
      <c r="F548" s="3">
        <f>[1]PU!Y548</f>
        <v>60</v>
      </c>
      <c r="G548" s="3">
        <f>[1]falls!Y548</f>
        <v>40</v>
      </c>
      <c r="H548" s="3">
        <f>[1]AP!Y548</f>
        <v>105</v>
      </c>
      <c r="I548" s="3">
        <f>[1]ADL!Y548</f>
        <v>120</v>
      </c>
      <c r="J548" s="3">
        <f>VLOOKUP(A548,[2]ohio!$A$2:$G$929,6,FALSE)</f>
        <v>20</v>
      </c>
      <c r="K548" s="3">
        <f t="shared" si="52"/>
        <v>90</v>
      </c>
      <c r="L548" s="3">
        <f t="shared" si="54"/>
        <v>100</v>
      </c>
      <c r="M548" s="3">
        <f t="shared" si="54"/>
        <v>100</v>
      </c>
      <c r="N548" s="3">
        <f t="shared" si="54"/>
        <v>60</v>
      </c>
      <c r="O548" s="3">
        <f t="shared" si="54"/>
        <v>40</v>
      </c>
      <c r="P548" s="3">
        <f t="shared" si="53"/>
        <v>105</v>
      </c>
      <c r="Q548" s="3">
        <f t="shared" si="53"/>
        <v>120</v>
      </c>
      <c r="R548" s="3">
        <f>VLOOKUP(A548,[2]ohio!$A$2:$G$929,7,FALSE)</f>
        <v>0</v>
      </c>
      <c r="S548" s="3">
        <f t="shared" si="55"/>
        <v>615</v>
      </c>
      <c r="T548" s="3">
        <f t="shared" si="56"/>
        <v>30.75</v>
      </c>
      <c r="U548" s="3">
        <f t="shared" si="57"/>
        <v>30.75</v>
      </c>
    </row>
    <row r="549" spans="1:21" x14ac:dyDescent="0.35">
      <c r="A549" s="3">
        <f>[1]UTI!A549</f>
        <v>366012</v>
      </c>
      <c r="B549" s="4" t="str">
        <f>[1]UTI!B549</f>
        <v>COUNTRY MEADOW REHABILITATION AND NURSING CENTER</v>
      </c>
      <c r="C549" s="3">
        <f>[1]move!Y549</f>
        <v>150</v>
      </c>
      <c r="D549" s="3">
        <f>[1]UTI!Y549</f>
        <v>100</v>
      </c>
      <c r="E549" s="3">
        <f>[1]cath!Y549</f>
        <v>100</v>
      </c>
      <c r="F549" s="3">
        <f>[1]PU!Y549</f>
        <v>60</v>
      </c>
      <c r="G549" s="3">
        <f>[1]falls!Y549</f>
        <v>40</v>
      </c>
      <c r="H549" s="3">
        <f>[1]AP!Y549</f>
        <v>135</v>
      </c>
      <c r="I549" s="3">
        <f>[1]ADL!Y549</f>
        <v>150</v>
      </c>
      <c r="J549" s="3">
        <f>VLOOKUP(A549,[2]ohio!$A$2:$G$929,6,FALSE)</f>
        <v>20</v>
      </c>
      <c r="K549" s="3">
        <f t="shared" si="52"/>
        <v>150</v>
      </c>
      <c r="L549" s="3">
        <f t="shared" si="54"/>
        <v>100</v>
      </c>
      <c r="M549" s="3">
        <f t="shared" si="54"/>
        <v>100</v>
      </c>
      <c r="N549" s="3">
        <f t="shared" si="54"/>
        <v>60</v>
      </c>
      <c r="O549" s="3">
        <f t="shared" si="54"/>
        <v>40</v>
      </c>
      <c r="P549" s="3">
        <f t="shared" si="53"/>
        <v>135</v>
      </c>
      <c r="Q549" s="3">
        <f t="shared" si="53"/>
        <v>150</v>
      </c>
      <c r="R549" s="3">
        <f>VLOOKUP(A549,[2]ohio!$A$2:$G$929,7,FALSE)</f>
        <v>0</v>
      </c>
      <c r="S549" s="3">
        <f t="shared" si="55"/>
        <v>735</v>
      </c>
      <c r="T549" s="3">
        <f t="shared" si="56"/>
        <v>36.75</v>
      </c>
      <c r="U549" s="3">
        <f t="shared" si="57"/>
        <v>36.75</v>
      </c>
    </row>
    <row r="550" spans="1:21" x14ac:dyDescent="0.35">
      <c r="A550" s="3">
        <f>[1]UTI!A550</f>
        <v>366013</v>
      </c>
      <c r="B550" s="4" t="str">
        <f>[1]UTI!B550</f>
        <v>LEXINGTON COURT CARE CENTER</v>
      </c>
      <c r="C550" s="3">
        <f>[1]move!Y550</f>
        <v>150</v>
      </c>
      <c r="D550" s="3">
        <f>[1]UTI!Y550</f>
        <v>80</v>
      </c>
      <c r="E550" s="3">
        <f>[1]cath!Y550</f>
        <v>60</v>
      </c>
      <c r="F550" s="3">
        <f>[1]PU!Y550</f>
        <v>80</v>
      </c>
      <c r="G550" s="3">
        <f>[1]falls!Y550</f>
        <v>100</v>
      </c>
      <c r="H550" s="3">
        <f>[1]AP!Y550</f>
        <v>75</v>
      </c>
      <c r="I550" s="3">
        <f>[1]ADL!Y550</f>
        <v>90</v>
      </c>
      <c r="J550" s="3">
        <f>VLOOKUP(A550,[2]ohio!$A$2:$G$929,6,FALSE)</f>
        <v>40</v>
      </c>
      <c r="K550" s="3">
        <f t="shared" si="52"/>
        <v>150</v>
      </c>
      <c r="L550" s="3">
        <f t="shared" si="54"/>
        <v>80</v>
      </c>
      <c r="M550" s="3">
        <f t="shared" si="54"/>
        <v>60</v>
      </c>
      <c r="N550" s="3">
        <f t="shared" si="54"/>
        <v>80</v>
      </c>
      <c r="O550" s="3">
        <f t="shared" si="54"/>
        <v>100</v>
      </c>
      <c r="P550" s="3">
        <f t="shared" si="53"/>
        <v>75</v>
      </c>
      <c r="Q550" s="3">
        <f t="shared" si="53"/>
        <v>90</v>
      </c>
      <c r="R550" s="3">
        <f>VLOOKUP(A550,[2]ohio!$A$2:$G$929,7,FALSE)</f>
        <v>40</v>
      </c>
      <c r="S550" s="3">
        <f t="shared" si="55"/>
        <v>675</v>
      </c>
      <c r="T550" s="3">
        <f t="shared" si="56"/>
        <v>33.75</v>
      </c>
      <c r="U550" s="3">
        <f t="shared" si="57"/>
        <v>33.75</v>
      </c>
    </row>
    <row r="551" spans="1:21" x14ac:dyDescent="0.35">
      <c r="A551" s="3">
        <f>[1]UTI!A551</f>
        <v>366014</v>
      </c>
      <c r="B551" s="4" t="str">
        <f>[1]UTI!B551</f>
        <v>WHISPERING HILLS REHABILITATION AND NURSING CENTER</v>
      </c>
      <c r="C551" s="3">
        <f>[1]move!Y551</f>
        <v>150</v>
      </c>
      <c r="D551" s="3">
        <f>[1]UTI!Y551</f>
        <v>100</v>
      </c>
      <c r="E551" s="3">
        <f>[1]cath!Y551</f>
        <v>100</v>
      </c>
      <c r="F551" s="3">
        <f>[1]PU!Y551</f>
        <v>20</v>
      </c>
      <c r="G551" s="3">
        <f>[1]falls!Y551</f>
        <v>80</v>
      </c>
      <c r="H551" s="3">
        <f>[1]AP!Y551</f>
        <v>105</v>
      </c>
      <c r="I551" s="3">
        <f>[1]ADL!Y551</f>
        <v>150</v>
      </c>
      <c r="J551" s="3">
        <f>VLOOKUP(A551,[2]ohio!$A$2:$G$929,6,FALSE)</f>
        <v>20</v>
      </c>
      <c r="K551" s="3">
        <f t="shared" si="52"/>
        <v>150</v>
      </c>
      <c r="L551" s="3">
        <f t="shared" si="54"/>
        <v>100</v>
      </c>
      <c r="M551" s="3">
        <f t="shared" si="54"/>
        <v>100</v>
      </c>
      <c r="N551" s="3">
        <f t="shared" si="54"/>
        <v>0</v>
      </c>
      <c r="O551" s="3">
        <f t="shared" si="54"/>
        <v>80</v>
      </c>
      <c r="P551" s="3">
        <f t="shared" si="53"/>
        <v>105</v>
      </c>
      <c r="Q551" s="3">
        <f t="shared" si="53"/>
        <v>150</v>
      </c>
      <c r="R551" s="3">
        <f>VLOOKUP(A551,[2]ohio!$A$2:$G$929,7,FALSE)</f>
        <v>0</v>
      </c>
      <c r="S551" s="3">
        <f t="shared" si="55"/>
        <v>685</v>
      </c>
      <c r="T551" s="3">
        <f t="shared" si="56"/>
        <v>34.25</v>
      </c>
      <c r="U551" s="3">
        <f t="shared" si="57"/>
        <v>34.25</v>
      </c>
    </row>
    <row r="552" spans="1:21" x14ac:dyDescent="0.35">
      <c r="A552" s="3">
        <f>[1]UTI!A552</f>
        <v>366015</v>
      </c>
      <c r="B552" s="4" t="str">
        <f>[1]UTI!B552</f>
        <v>MENTOR WOODS SKILLED NURSING AND REHABILITATION</v>
      </c>
      <c r="C552" s="3">
        <f>[1]move!Y552</f>
        <v>135</v>
      </c>
      <c r="D552" s="3">
        <f>[1]UTI!Y552</f>
        <v>100</v>
      </c>
      <c r="E552" s="3">
        <f>[1]cath!Y552</f>
        <v>100</v>
      </c>
      <c r="F552" s="3">
        <f>[1]PU!Y552</f>
        <v>40</v>
      </c>
      <c r="G552" s="3">
        <f>[1]falls!Y552</f>
        <v>40</v>
      </c>
      <c r="H552" s="3">
        <f>[1]AP!Y552</f>
        <v>60</v>
      </c>
      <c r="I552" s="3">
        <f>[1]ADL!Y552</f>
        <v>60</v>
      </c>
      <c r="J552" s="3">
        <f>VLOOKUP(A552,[2]ohio!$A$2:$G$929,6,FALSE)</f>
        <v>40</v>
      </c>
      <c r="K552" s="3">
        <f t="shared" si="52"/>
        <v>135</v>
      </c>
      <c r="L552" s="3">
        <f t="shared" si="54"/>
        <v>100</v>
      </c>
      <c r="M552" s="3">
        <f t="shared" si="54"/>
        <v>100</v>
      </c>
      <c r="N552" s="3">
        <f t="shared" si="54"/>
        <v>40</v>
      </c>
      <c r="O552" s="3">
        <f t="shared" si="54"/>
        <v>40</v>
      </c>
      <c r="P552" s="3">
        <f t="shared" si="53"/>
        <v>60</v>
      </c>
      <c r="Q552" s="3">
        <f t="shared" si="53"/>
        <v>60</v>
      </c>
      <c r="R552" s="3">
        <f>VLOOKUP(A552,[2]ohio!$A$2:$G$929,7,FALSE)</f>
        <v>40</v>
      </c>
      <c r="S552" s="3">
        <f t="shared" si="55"/>
        <v>575</v>
      </c>
      <c r="T552" s="3">
        <f t="shared" si="56"/>
        <v>28.75</v>
      </c>
      <c r="U552" s="3">
        <f t="shared" si="57"/>
        <v>28.75</v>
      </c>
    </row>
    <row r="553" spans="1:21" x14ac:dyDescent="0.35">
      <c r="A553" s="3">
        <f>[1]UTI!A553</f>
        <v>366016</v>
      </c>
      <c r="B553" s="4" t="str">
        <f>[1]UTI!B553</f>
        <v>MAIN STREET TERRACE CARE CENTER</v>
      </c>
      <c r="C553" s="3">
        <f>[1]move!Y553</f>
        <v>30</v>
      </c>
      <c r="D553" s="3">
        <f>[1]UTI!Y553</f>
        <v>40</v>
      </c>
      <c r="E553" s="3">
        <f>[1]cath!Y553</f>
        <v>40</v>
      </c>
      <c r="F553" s="3">
        <f>[1]PU!Y553</f>
        <v>60</v>
      </c>
      <c r="G553" s="3">
        <f>[1]falls!Y553</f>
        <v>100</v>
      </c>
      <c r="H553" s="3">
        <f>[1]AP!Y553</f>
        <v>135</v>
      </c>
      <c r="I553" s="3">
        <f>[1]ADL!Y553</f>
        <v>75</v>
      </c>
      <c r="J553" s="3">
        <f>VLOOKUP(A553,[2]ohio!$A$2:$G$929,6,FALSE)</f>
        <v>20</v>
      </c>
      <c r="K553" s="3">
        <f t="shared" si="52"/>
        <v>30</v>
      </c>
      <c r="L553" s="3">
        <f t="shared" si="54"/>
        <v>40</v>
      </c>
      <c r="M553" s="3">
        <f t="shared" si="54"/>
        <v>40</v>
      </c>
      <c r="N553" s="3">
        <f t="shared" si="54"/>
        <v>60</v>
      </c>
      <c r="O553" s="3">
        <f t="shared" si="54"/>
        <v>100</v>
      </c>
      <c r="P553" s="3">
        <f t="shared" si="53"/>
        <v>135</v>
      </c>
      <c r="Q553" s="3">
        <f t="shared" si="53"/>
        <v>75</v>
      </c>
      <c r="R553" s="3">
        <f>VLOOKUP(A553,[2]ohio!$A$2:$G$929,7,FALSE)</f>
        <v>0</v>
      </c>
      <c r="S553" s="3">
        <f t="shared" si="55"/>
        <v>480</v>
      </c>
      <c r="T553" s="3">
        <f t="shared" si="56"/>
        <v>24</v>
      </c>
      <c r="U553" s="3">
        <f t="shared" si="57"/>
        <v>24</v>
      </c>
    </row>
    <row r="554" spans="1:21" x14ac:dyDescent="0.35">
      <c r="A554" s="3">
        <f>[1]UTI!A554</f>
        <v>366021</v>
      </c>
      <c r="B554" s="4" t="str">
        <f>[1]UTI!B554</f>
        <v>SHAKER GARDENS NURSING AND REHABILITATION CENTER</v>
      </c>
      <c r="C554" s="3">
        <f>[1]move!Y554</f>
        <v>150</v>
      </c>
      <c r="D554" s="3">
        <f>[1]UTI!Y554</f>
        <v>100</v>
      </c>
      <c r="E554" s="3">
        <f>[1]cath!Y554</f>
        <v>100</v>
      </c>
      <c r="F554" s="3">
        <f>[1]PU!Y554</f>
        <v>20</v>
      </c>
      <c r="G554" s="3">
        <f>[1]falls!Y554</f>
        <v>60</v>
      </c>
      <c r="H554" s="3">
        <f>[1]AP!Y554</f>
        <v>120</v>
      </c>
      <c r="I554" s="3">
        <f>[1]ADL!Y554</f>
        <v>135</v>
      </c>
      <c r="J554" s="3">
        <f>VLOOKUP(A554,[2]ohio!$A$2:$G$929,6,FALSE)</f>
        <v>20</v>
      </c>
      <c r="K554" s="3">
        <f t="shared" si="52"/>
        <v>150</v>
      </c>
      <c r="L554" s="3">
        <f t="shared" si="54"/>
        <v>100</v>
      </c>
      <c r="M554" s="3">
        <f t="shared" si="54"/>
        <v>100</v>
      </c>
      <c r="N554" s="3">
        <f t="shared" si="54"/>
        <v>0</v>
      </c>
      <c r="O554" s="3">
        <f t="shared" si="54"/>
        <v>60</v>
      </c>
      <c r="P554" s="3">
        <f t="shared" si="53"/>
        <v>120</v>
      </c>
      <c r="Q554" s="3">
        <f t="shared" si="53"/>
        <v>135</v>
      </c>
      <c r="R554" s="3">
        <f>VLOOKUP(A554,[2]ohio!$A$2:$G$929,7,FALSE)</f>
        <v>0</v>
      </c>
      <c r="S554" s="3">
        <f t="shared" si="55"/>
        <v>665</v>
      </c>
      <c r="T554" s="3">
        <f t="shared" si="56"/>
        <v>33.25</v>
      </c>
      <c r="U554" s="3">
        <f t="shared" si="57"/>
        <v>33.25</v>
      </c>
    </row>
    <row r="555" spans="1:21" x14ac:dyDescent="0.35">
      <c r="A555" s="3">
        <f>[1]UTI!A555</f>
        <v>366022</v>
      </c>
      <c r="B555" s="4" t="str">
        <f>[1]UTI!B555</f>
        <v>MANOR AT PERRYSBURG</v>
      </c>
      <c r="C555" s="3">
        <f>[1]move!Y555</f>
        <v>120</v>
      </c>
      <c r="D555" s="3">
        <f>[1]UTI!Y555</f>
        <v>60</v>
      </c>
      <c r="E555" s="3">
        <f>[1]cath!Y555</f>
        <v>100</v>
      </c>
      <c r="F555" s="3">
        <f>[1]PU!Y555</f>
        <v>20</v>
      </c>
      <c r="G555" s="3">
        <f>[1]falls!Y555</f>
        <v>60</v>
      </c>
      <c r="H555" s="3">
        <f>[1]AP!Y555</f>
        <v>15</v>
      </c>
      <c r="I555" s="3">
        <f>[1]ADL!Y555</f>
        <v>105</v>
      </c>
      <c r="J555" s="3">
        <f>VLOOKUP(A555,[2]ohio!$A$2:$G$929,6,FALSE)</f>
        <v>40</v>
      </c>
      <c r="K555" s="3">
        <f t="shared" si="52"/>
        <v>120</v>
      </c>
      <c r="L555" s="3">
        <f t="shared" si="54"/>
        <v>60</v>
      </c>
      <c r="M555" s="3">
        <f t="shared" si="54"/>
        <v>100</v>
      </c>
      <c r="N555" s="3">
        <f t="shared" si="54"/>
        <v>0</v>
      </c>
      <c r="O555" s="3">
        <f t="shared" si="54"/>
        <v>60</v>
      </c>
      <c r="P555" s="3">
        <f t="shared" si="53"/>
        <v>0</v>
      </c>
      <c r="Q555" s="3">
        <f t="shared" si="53"/>
        <v>105</v>
      </c>
      <c r="R555" s="3">
        <f>VLOOKUP(A555,[2]ohio!$A$2:$G$929,7,FALSE)</f>
        <v>40</v>
      </c>
      <c r="S555" s="3">
        <f t="shared" si="55"/>
        <v>485</v>
      </c>
      <c r="T555" s="3">
        <f t="shared" si="56"/>
        <v>24.25</v>
      </c>
      <c r="U555" s="3">
        <f t="shared" si="57"/>
        <v>24.25</v>
      </c>
    </row>
    <row r="556" spans="1:21" x14ac:dyDescent="0.35">
      <c r="A556" s="3">
        <f>[1]UTI!A556</f>
        <v>366023</v>
      </c>
      <c r="B556" s="4" t="str">
        <f>[1]UTI!B556</f>
        <v>TWIN TOWERS</v>
      </c>
      <c r="C556" s="3">
        <f>[1]move!Y556</f>
        <v>135</v>
      </c>
      <c r="D556" s="3">
        <f>[1]UTI!Y556</f>
        <v>40</v>
      </c>
      <c r="E556" s="3">
        <f>[1]cath!Y556</f>
        <v>100</v>
      </c>
      <c r="F556" s="3">
        <f>[1]PU!Y556</f>
        <v>100</v>
      </c>
      <c r="G556" s="3">
        <f>[1]falls!Y556</f>
        <v>40</v>
      </c>
      <c r="H556" s="3">
        <f>[1]AP!Y556</f>
        <v>105</v>
      </c>
      <c r="I556" s="3">
        <f>[1]ADL!Y556</f>
        <v>135</v>
      </c>
      <c r="J556" s="3">
        <f>VLOOKUP(A556,[2]ohio!$A$2:$G$929,6,FALSE)</f>
        <v>100</v>
      </c>
      <c r="K556" s="3">
        <f t="shared" si="52"/>
        <v>135</v>
      </c>
      <c r="L556" s="3">
        <f t="shared" si="54"/>
        <v>40</v>
      </c>
      <c r="M556" s="3">
        <f t="shared" si="54"/>
        <v>100</v>
      </c>
      <c r="N556" s="3">
        <f t="shared" si="54"/>
        <v>100</v>
      </c>
      <c r="O556" s="3">
        <f t="shared" si="54"/>
        <v>40</v>
      </c>
      <c r="P556" s="3">
        <f t="shared" si="53"/>
        <v>105</v>
      </c>
      <c r="Q556" s="3">
        <f t="shared" si="53"/>
        <v>135</v>
      </c>
      <c r="R556" s="3">
        <f>VLOOKUP(A556,[2]ohio!$A$2:$G$929,7,FALSE)</f>
        <v>100</v>
      </c>
      <c r="S556" s="3">
        <f t="shared" si="55"/>
        <v>755</v>
      </c>
      <c r="T556" s="3">
        <f t="shared" si="56"/>
        <v>37.75</v>
      </c>
      <c r="U556" s="3">
        <f t="shared" si="57"/>
        <v>37.75</v>
      </c>
    </row>
    <row r="557" spans="1:21" x14ac:dyDescent="0.35">
      <c r="A557" s="3">
        <f>[1]UTI!A557</f>
        <v>366024</v>
      </c>
      <c r="B557" s="4" t="str">
        <f>[1]UTI!B557</f>
        <v>SYCAMORE RUN NURSING AND REHAB CTR</v>
      </c>
      <c r="C557" s="3">
        <f>[1]move!Y557</f>
        <v>150</v>
      </c>
      <c r="D557" s="3">
        <f>[1]UTI!Y557</f>
        <v>100</v>
      </c>
      <c r="E557" s="3">
        <f>[1]cath!Y557</f>
        <v>100</v>
      </c>
      <c r="F557" s="3">
        <f>[1]PU!Y557</f>
        <v>100</v>
      </c>
      <c r="G557" s="3">
        <f>[1]falls!Y557</f>
        <v>60</v>
      </c>
      <c r="H557" s="3">
        <f>[1]AP!Y557</f>
        <v>45</v>
      </c>
      <c r="I557" s="3">
        <f>[1]ADL!Y557</f>
        <v>30</v>
      </c>
      <c r="J557" s="3">
        <f>VLOOKUP(A557,[2]ohio!$A$2:$G$929,6,FALSE)</f>
        <v>20</v>
      </c>
      <c r="K557" s="3">
        <f t="shared" si="52"/>
        <v>150</v>
      </c>
      <c r="L557" s="3">
        <f t="shared" si="54"/>
        <v>100</v>
      </c>
      <c r="M557" s="3">
        <f t="shared" si="54"/>
        <v>100</v>
      </c>
      <c r="N557" s="3">
        <f t="shared" si="54"/>
        <v>100</v>
      </c>
      <c r="O557" s="3">
        <f t="shared" si="54"/>
        <v>60</v>
      </c>
      <c r="P557" s="3">
        <f t="shared" si="53"/>
        <v>45</v>
      </c>
      <c r="Q557" s="3">
        <f t="shared" si="53"/>
        <v>30</v>
      </c>
      <c r="R557" s="3">
        <f>VLOOKUP(A557,[2]ohio!$A$2:$G$929,7,FALSE)</f>
        <v>0</v>
      </c>
      <c r="S557" s="3">
        <f t="shared" si="55"/>
        <v>585</v>
      </c>
      <c r="T557" s="3">
        <f t="shared" si="56"/>
        <v>29.25</v>
      </c>
      <c r="U557" s="3">
        <f t="shared" si="57"/>
        <v>29.25</v>
      </c>
    </row>
    <row r="558" spans="1:21" x14ac:dyDescent="0.35">
      <c r="A558" s="3">
        <f>[1]UTI!A558</f>
        <v>366025</v>
      </c>
      <c r="B558" s="4" t="str">
        <f>[1]UTI!B558</f>
        <v>MT HEALTHY CHRISTIAN HOME</v>
      </c>
      <c r="C558" s="3">
        <f>[1]move!Y558</f>
        <v>75</v>
      </c>
      <c r="D558" s="3">
        <f>[1]UTI!Y558</f>
        <v>100</v>
      </c>
      <c r="E558" s="3">
        <f>[1]cath!Y558</f>
        <v>80</v>
      </c>
      <c r="F558" s="3">
        <f>[1]PU!Y558</f>
        <v>60</v>
      </c>
      <c r="G558" s="3">
        <f>[1]falls!Y558</f>
        <v>60</v>
      </c>
      <c r="H558" s="3">
        <f>[1]AP!Y558</f>
        <v>105</v>
      </c>
      <c r="I558" s="3">
        <f>[1]ADL!Y558</f>
        <v>105</v>
      </c>
      <c r="J558" s="3">
        <f>VLOOKUP(A558,[2]ohio!$A$2:$G$929,6,FALSE)</f>
        <v>100</v>
      </c>
      <c r="K558" s="3">
        <f t="shared" si="52"/>
        <v>75</v>
      </c>
      <c r="L558" s="3">
        <f t="shared" si="54"/>
        <v>100</v>
      </c>
      <c r="M558" s="3">
        <f t="shared" si="54"/>
        <v>80</v>
      </c>
      <c r="N558" s="3">
        <f t="shared" si="54"/>
        <v>60</v>
      </c>
      <c r="O558" s="3">
        <f t="shared" si="54"/>
        <v>60</v>
      </c>
      <c r="P558" s="3">
        <f t="shared" si="53"/>
        <v>105</v>
      </c>
      <c r="Q558" s="3">
        <f t="shared" si="53"/>
        <v>105</v>
      </c>
      <c r="R558" s="3">
        <f>VLOOKUP(A558,[2]ohio!$A$2:$G$929,7,FALSE)</f>
        <v>100</v>
      </c>
      <c r="S558" s="3">
        <f t="shared" si="55"/>
        <v>685</v>
      </c>
      <c r="T558" s="3">
        <f t="shared" si="56"/>
        <v>34.25</v>
      </c>
      <c r="U558" s="3">
        <f t="shared" si="57"/>
        <v>34.25</v>
      </c>
    </row>
    <row r="559" spans="1:21" x14ac:dyDescent="0.35">
      <c r="A559" s="3">
        <f>[1]UTI!A559</f>
        <v>366026</v>
      </c>
      <c r="B559" s="4" t="str">
        <f>[1]UTI!B559</f>
        <v>COUNTRY CLUB CENTER V, INC</v>
      </c>
      <c r="C559" s="3">
        <f>[1]move!Y559</f>
        <v>150</v>
      </c>
      <c r="D559" s="3">
        <f>[1]UTI!Y559</f>
        <v>100</v>
      </c>
      <c r="E559" s="3">
        <f>[1]cath!Y559</f>
        <v>100</v>
      </c>
      <c r="F559" s="3">
        <f>[1]PU!Y559</f>
        <v>20</v>
      </c>
      <c r="G559" s="3">
        <f>[1]falls!Y559</f>
        <v>60</v>
      </c>
      <c r="H559" s="3">
        <f>[1]AP!Y559</f>
        <v>135</v>
      </c>
      <c r="I559" s="3">
        <f>[1]ADL!Y559</f>
        <v>150</v>
      </c>
      <c r="J559" s="3">
        <f>VLOOKUP(A559,[2]ohio!$A$2:$G$929,6,FALSE)</f>
        <v>20</v>
      </c>
      <c r="K559" s="3">
        <f t="shared" si="52"/>
        <v>150</v>
      </c>
      <c r="L559" s="3">
        <f t="shared" si="54"/>
        <v>100</v>
      </c>
      <c r="M559" s="3">
        <f t="shared" si="54"/>
        <v>100</v>
      </c>
      <c r="N559" s="3">
        <f t="shared" si="54"/>
        <v>0</v>
      </c>
      <c r="O559" s="3">
        <f t="shared" si="54"/>
        <v>60</v>
      </c>
      <c r="P559" s="3">
        <f t="shared" si="53"/>
        <v>135</v>
      </c>
      <c r="Q559" s="3">
        <f t="shared" si="53"/>
        <v>150</v>
      </c>
      <c r="R559" s="3">
        <f>VLOOKUP(A559,[2]ohio!$A$2:$G$929,7,FALSE)</f>
        <v>0</v>
      </c>
      <c r="S559" s="3">
        <f t="shared" si="55"/>
        <v>695</v>
      </c>
      <c r="T559" s="3">
        <f t="shared" si="56"/>
        <v>34.75</v>
      </c>
      <c r="U559" s="3">
        <f t="shared" si="57"/>
        <v>34.75</v>
      </c>
    </row>
    <row r="560" spans="1:21" x14ac:dyDescent="0.35">
      <c r="A560" s="3">
        <f>[1]UTI!A560</f>
        <v>366027</v>
      </c>
      <c r="B560" s="4" t="str">
        <f>[1]UTI!B560</f>
        <v>ALTERCARE OF HARTVILLE CTR FOR</v>
      </c>
      <c r="C560" s="3">
        <f>[1]move!Y560</f>
        <v>135</v>
      </c>
      <c r="D560" s="3">
        <f>[1]UTI!Y560</f>
        <v>100</v>
      </c>
      <c r="E560" s="3">
        <f>[1]cath!Y560</f>
        <v>100</v>
      </c>
      <c r="F560" s="3">
        <f>[1]PU!Y560</f>
        <v>80</v>
      </c>
      <c r="G560" s="3">
        <f>[1]falls!Y560</f>
        <v>40</v>
      </c>
      <c r="H560" s="3">
        <f>[1]AP!Y560</f>
        <v>135</v>
      </c>
      <c r="I560" s="3">
        <f>[1]ADL!Y560</f>
        <v>120</v>
      </c>
      <c r="J560" s="3">
        <f>VLOOKUP(A560,[2]ohio!$A$2:$G$929,6,FALSE)</f>
        <v>40</v>
      </c>
      <c r="K560" s="3">
        <f t="shared" si="52"/>
        <v>135</v>
      </c>
      <c r="L560" s="3">
        <f t="shared" si="54"/>
        <v>100</v>
      </c>
      <c r="M560" s="3">
        <f t="shared" si="54"/>
        <v>100</v>
      </c>
      <c r="N560" s="3">
        <f t="shared" si="54"/>
        <v>80</v>
      </c>
      <c r="O560" s="3">
        <f t="shared" si="54"/>
        <v>40</v>
      </c>
      <c r="P560" s="3">
        <f t="shared" si="53"/>
        <v>135</v>
      </c>
      <c r="Q560" s="3">
        <f t="shared" si="53"/>
        <v>120</v>
      </c>
      <c r="R560" s="3">
        <f>VLOOKUP(A560,[2]ohio!$A$2:$G$929,7,FALSE)</f>
        <v>40</v>
      </c>
      <c r="S560" s="3">
        <f t="shared" si="55"/>
        <v>750</v>
      </c>
      <c r="T560" s="3">
        <f t="shared" si="56"/>
        <v>37.5</v>
      </c>
      <c r="U560" s="3">
        <f t="shared" si="57"/>
        <v>37.5</v>
      </c>
    </row>
    <row r="561" spans="1:21" x14ac:dyDescent="0.35">
      <c r="A561" s="3">
        <f>[1]UTI!A561</f>
        <v>366028</v>
      </c>
      <c r="B561" s="4" t="str">
        <f>[1]UTI!B561</f>
        <v>WOODSIDE VILLAGE CARE CENTER</v>
      </c>
      <c r="C561" s="3">
        <f>[1]move!Y561</f>
        <v>150</v>
      </c>
      <c r="D561" s="3">
        <f>[1]UTI!Y561</f>
        <v>80</v>
      </c>
      <c r="E561" s="3">
        <f>[1]cath!Y561</f>
        <v>80</v>
      </c>
      <c r="F561" s="3">
        <f>[1]PU!Y561</f>
        <v>80</v>
      </c>
      <c r="G561" s="3">
        <f>[1]falls!Y561</f>
        <v>100</v>
      </c>
      <c r="H561" s="3">
        <f>[1]AP!Y561</f>
        <v>75</v>
      </c>
      <c r="I561" s="3">
        <f>[1]ADL!Y561</f>
        <v>75</v>
      </c>
      <c r="J561" s="3">
        <f>VLOOKUP(A561,[2]ohio!$A$2:$G$929,6,FALSE)</f>
        <v>40</v>
      </c>
      <c r="K561" s="3">
        <f t="shared" si="52"/>
        <v>150</v>
      </c>
      <c r="L561" s="3">
        <f t="shared" si="54"/>
        <v>80</v>
      </c>
      <c r="M561" s="3">
        <f t="shared" si="54"/>
        <v>80</v>
      </c>
      <c r="N561" s="3">
        <f t="shared" si="54"/>
        <v>80</v>
      </c>
      <c r="O561" s="3">
        <f t="shared" si="54"/>
        <v>100</v>
      </c>
      <c r="P561" s="3">
        <f t="shared" si="53"/>
        <v>75</v>
      </c>
      <c r="Q561" s="3">
        <f t="shared" si="53"/>
        <v>75</v>
      </c>
      <c r="R561" s="3">
        <f>VLOOKUP(A561,[2]ohio!$A$2:$G$929,7,FALSE)</f>
        <v>40</v>
      </c>
      <c r="S561" s="3">
        <f t="shared" si="55"/>
        <v>680</v>
      </c>
      <c r="T561" s="3">
        <f t="shared" si="56"/>
        <v>34</v>
      </c>
      <c r="U561" s="3">
        <f t="shared" si="57"/>
        <v>34</v>
      </c>
    </row>
    <row r="562" spans="1:21" x14ac:dyDescent="0.35">
      <c r="A562" s="3">
        <f>[1]UTI!A562</f>
        <v>366031</v>
      </c>
      <c r="B562" s="4" t="str">
        <f>[1]UTI!B562</f>
        <v>MILL MANOR CARE CENTER</v>
      </c>
      <c r="C562" s="3">
        <f>[1]move!Y562</f>
        <v>135</v>
      </c>
      <c r="D562" s="3">
        <f>[1]UTI!Y562</f>
        <v>100</v>
      </c>
      <c r="E562" s="3">
        <f>[1]cath!Y562</f>
        <v>100</v>
      </c>
      <c r="F562" s="3">
        <f>[1]PU!Y562</f>
        <v>80</v>
      </c>
      <c r="G562" s="3">
        <f>[1]falls!Y562</f>
        <v>100</v>
      </c>
      <c r="H562" s="3">
        <f>[1]AP!Y562</f>
        <v>105</v>
      </c>
      <c r="I562" s="3">
        <f>[1]ADL!Y562</f>
        <v>135</v>
      </c>
      <c r="J562" s="3">
        <f>VLOOKUP(A562,[2]ohio!$A$2:$G$929,6,FALSE)</f>
        <v>20</v>
      </c>
      <c r="K562" s="3">
        <f t="shared" si="52"/>
        <v>135</v>
      </c>
      <c r="L562" s="3">
        <f t="shared" si="54"/>
        <v>100</v>
      </c>
      <c r="M562" s="3">
        <f t="shared" si="54"/>
        <v>100</v>
      </c>
      <c r="N562" s="3">
        <f t="shared" si="54"/>
        <v>80</v>
      </c>
      <c r="O562" s="3">
        <f t="shared" si="54"/>
        <v>100</v>
      </c>
      <c r="P562" s="3">
        <f t="shared" si="53"/>
        <v>105</v>
      </c>
      <c r="Q562" s="3">
        <f t="shared" si="53"/>
        <v>135</v>
      </c>
      <c r="R562" s="3">
        <f>VLOOKUP(A562,[2]ohio!$A$2:$G$929,7,FALSE)</f>
        <v>0</v>
      </c>
      <c r="S562" s="3">
        <f t="shared" si="55"/>
        <v>755</v>
      </c>
      <c r="T562" s="3">
        <f t="shared" si="56"/>
        <v>37.75</v>
      </c>
      <c r="U562" s="3">
        <f t="shared" si="57"/>
        <v>37.75</v>
      </c>
    </row>
    <row r="563" spans="1:21" x14ac:dyDescent="0.35">
      <c r="A563" s="3">
        <f>[1]UTI!A563</f>
        <v>366033</v>
      </c>
      <c r="B563" s="4" t="str">
        <f>[1]UTI!B563</f>
        <v>MOMENTOUS HEALTH AT SIDNEY</v>
      </c>
      <c r="C563" s="3">
        <f>[1]move!Y563</f>
        <v>105</v>
      </c>
      <c r="D563" s="3">
        <f>[1]UTI!Y563</f>
        <v>100</v>
      </c>
      <c r="E563" s="3">
        <f>[1]cath!Y563</f>
        <v>100</v>
      </c>
      <c r="F563" s="3">
        <f>[1]PU!Y563</f>
        <v>80</v>
      </c>
      <c r="G563" s="3">
        <f>[1]falls!Y563</f>
        <v>80</v>
      </c>
      <c r="H563" s="3">
        <f>[1]AP!Y563</f>
        <v>0</v>
      </c>
      <c r="I563" s="3">
        <f>[1]ADL!Y563</f>
        <v>105</v>
      </c>
      <c r="J563" s="3">
        <f>VLOOKUP(A563,[2]ohio!$A$2:$G$929,6,FALSE)</f>
        <v>40</v>
      </c>
      <c r="K563" s="3">
        <f t="shared" si="52"/>
        <v>105</v>
      </c>
      <c r="L563" s="3">
        <f t="shared" si="54"/>
        <v>100</v>
      </c>
      <c r="M563" s="3">
        <f t="shared" si="54"/>
        <v>100</v>
      </c>
      <c r="N563" s="3">
        <f t="shared" si="54"/>
        <v>80</v>
      </c>
      <c r="O563" s="3">
        <f t="shared" si="54"/>
        <v>80</v>
      </c>
      <c r="P563" s="3">
        <f t="shared" si="53"/>
        <v>0</v>
      </c>
      <c r="Q563" s="3">
        <f t="shared" si="53"/>
        <v>105</v>
      </c>
      <c r="R563" s="3">
        <f>VLOOKUP(A563,[2]ohio!$A$2:$G$929,7,FALSE)</f>
        <v>40</v>
      </c>
      <c r="S563" s="3">
        <f t="shared" si="55"/>
        <v>610</v>
      </c>
      <c r="T563" s="3">
        <f t="shared" si="56"/>
        <v>30.5</v>
      </c>
      <c r="U563" s="3">
        <f t="shared" si="57"/>
        <v>30.5</v>
      </c>
    </row>
    <row r="564" spans="1:21" x14ac:dyDescent="0.35">
      <c r="A564" s="3">
        <f>[1]UTI!A564</f>
        <v>366035</v>
      </c>
      <c r="B564" s="4" t="str">
        <f>[1]UTI!B564</f>
        <v>MOMENTOUS HEALTH AT VANDALIA</v>
      </c>
      <c r="C564" s="3">
        <f>[1]move!Y564</f>
        <v>60</v>
      </c>
      <c r="D564" s="3">
        <f>[1]UTI!Y564</f>
        <v>100</v>
      </c>
      <c r="E564" s="3">
        <f>[1]cath!Y564</f>
        <v>80</v>
      </c>
      <c r="F564" s="3">
        <f>[1]PU!Y564</f>
        <v>80</v>
      </c>
      <c r="G564" s="3">
        <f>[1]falls!Y564</f>
        <v>60</v>
      </c>
      <c r="H564" s="3">
        <f>[1]AP!Y564</f>
        <v>30</v>
      </c>
      <c r="I564" s="3">
        <f>[1]ADL!Y564</f>
        <v>30</v>
      </c>
      <c r="J564" s="3">
        <f>VLOOKUP(A564,[2]ohio!$A$2:$G$929,6,FALSE)</f>
        <v>20</v>
      </c>
      <c r="K564" s="3">
        <f t="shared" si="52"/>
        <v>60</v>
      </c>
      <c r="L564" s="3">
        <f t="shared" si="54"/>
        <v>100</v>
      </c>
      <c r="M564" s="3">
        <f t="shared" si="54"/>
        <v>80</v>
      </c>
      <c r="N564" s="3">
        <f t="shared" si="54"/>
        <v>80</v>
      </c>
      <c r="O564" s="3">
        <f t="shared" si="54"/>
        <v>60</v>
      </c>
      <c r="P564" s="3">
        <f t="shared" si="53"/>
        <v>30</v>
      </c>
      <c r="Q564" s="3">
        <f t="shared" si="53"/>
        <v>30</v>
      </c>
      <c r="R564" s="3">
        <f>VLOOKUP(A564,[2]ohio!$A$2:$G$929,7,FALSE)</f>
        <v>0</v>
      </c>
      <c r="S564" s="3">
        <f t="shared" si="55"/>
        <v>440</v>
      </c>
      <c r="T564" s="3">
        <f t="shared" si="56"/>
        <v>22</v>
      </c>
      <c r="U564" s="3">
        <f t="shared" si="57"/>
        <v>22</v>
      </c>
    </row>
    <row r="565" spans="1:21" x14ac:dyDescent="0.35">
      <c r="A565" s="3">
        <f>[1]UTI!A565</f>
        <v>366036</v>
      </c>
      <c r="B565" s="4" t="str">
        <f>[1]UTI!B565</f>
        <v>GLENDORA HEALTH CARE CENTER</v>
      </c>
      <c r="C565" s="3">
        <f>[1]move!Y565</f>
        <v>135</v>
      </c>
      <c r="D565" s="3">
        <f>[1]UTI!Y565</f>
        <v>100</v>
      </c>
      <c r="E565" s="3">
        <f>[1]cath!Y565</f>
        <v>100</v>
      </c>
      <c r="F565" s="3">
        <f>[1]PU!Y565</f>
        <v>100</v>
      </c>
      <c r="G565" s="3">
        <f>[1]falls!Y565</f>
        <v>100</v>
      </c>
      <c r="H565" s="3">
        <f>[1]AP!Y565</f>
        <v>30</v>
      </c>
      <c r="I565" s="3">
        <f>[1]ADL!Y565</f>
        <v>30</v>
      </c>
      <c r="J565" s="3">
        <f>VLOOKUP(A565,[2]ohio!$A$2:$G$929,6,FALSE)</f>
        <v>40</v>
      </c>
      <c r="K565" s="3">
        <f t="shared" si="52"/>
        <v>135</v>
      </c>
      <c r="L565" s="3">
        <f t="shared" si="54"/>
        <v>100</v>
      </c>
      <c r="M565" s="3">
        <f t="shared" si="54"/>
        <v>100</v>
      </c>
      <c r="N565" s="3">
        <f t="shared" si="54"/>
        <v>100</v>
      </c>
      <c r="O565" s="3">
        <f t="shared" si="54"/>
        <v>100</v>
      </c>
      <c r="P565" s="3">
        <f t="shared" si="53"/>
        <v>30</v>
      </c>
      <c r="Q565" s="3">
        <f t="shared" si="53"/>
        <v>30</v>
      </c>
      <c r="R565" s="3">
        <f>VLOOKUP(A565,[2]ohio!$A$2:$G$929,7,FALSE)</f>
        <v>40</v>
      </c>
      <c r="S565" s="3">
        <f t="shared" si="55"/>
        <v>635</v>
      </c>
      <c r="T565" s="3">
        <f t="shared" si="56"/>
        <v>31.75</v>
      </c>
      <c r="U565" s="3">
        <f t="shared" si="57"/>
        <v>31.75</v>
      </c>
    </row>
    <row r="566" spans="1:21" x14ac:dyDescent="0.35">
      <c r="A566" s="3">
        <f>[1]UTI!A566</f>
        <v>366037</v>
      </c>
      <c r="B566" s="4" t="str">
        <f>[1]UTI!B566</f>
        <v>BOWERSTON HILLS  NURSING &amp; REHABILITATION</v>
      </c>
      <c r="C566" s="3">
        <f>[1]move!Y566</f>
        <v>150</v>
      </c>
      <c r="D566" s="3">
        <f>[1]UTI!Y566</f>
        <v>100</v>
      </c>
      <c r="E566" s="3">
        <f>[1]cath!Y566</f>
        <v>100</v>
      </c>
      <c r="F566" s="3">
        <f>[1]PU!Y566</f>
        <v>40</v>
      </c>
      <c r="G566" s="3">
        <f>[1]falls!Y566</f>
        <v>80</v>
      </c>
      <c r="H566" s="3">
        <f>[1]AP!Y566</f>
        <v>150</v>
      </c>
      <c r="I566" s="3">
        <f>[1]ADL!Y566</f>
        <v>120</v>
      </c>
      <c r="J566" s="3">
        <f>VLOOKUP(A566,[2]ohio!$A$2:$G$929,6,FALSE)</f>
        <v>20</v>
      </c>
      <c r="K566" s="3">
        <f t="shared" si="52"/>
        <v>150</v>
      </c>
      <c r="L566" s="3">
        <f t="shared" si="54"/>
        <v>100</v>
      </c>
      <c r="M566" s="3">
        <f t="shared" si="54"/>
        <v>100</v>
      </c>
      <c r="N566" s="3">
        <f t="shared" si="54"/>
        <v>40</v>
      </c>
      <c r="O566" s="3">
        <f t="shared" si="54"/>
        <v>80</v>
      </c>
      <c r="P566" s="3">
        <f t="shared" si="53"/>
        <v>150</v>
      </c>
      <c r="Q566" s="3">
        <f t="shared" si="53"/>
        <v>120</v>
      </c>
      <c r="R566" s="3">
        <f>VLOOKUP(A566,[2]ohio!$A$2:$G$929,7,FALSE)</f>
        <v>0</v>
      </c>
      <c r="S566" s="3">
        <f t="shared" si="55"/>
        <v>740</v>
      </c>
      <c r="T566" s="3">
        <f t="shared" si="56"/>
        <v>37</v>
      </c>
      <c r="U566" s="3">
        <f t="shared" si="57"/>
        <v>37</v>
      </c>
    </row>
    <row r="567" spans="1:21" x14ac:dyDescent="0.35">
      <c r="A567" s="3">
        <f>[1]UTI!A567</f>
        <v>366038</v>
      </c>
      <c r="B567" s="4" t="str">
        <f>[1]UTI!B567</f>
        <v>GREENFIELD SKILLED NURSING AND REHABILITATION</v>
      </c>
      <c r="C567" s="3">
        <f>[1]move!Y567</f>
        <v>150</v>
      </c>
      <c r="D567" s="3">
        <f>[1]UTI!Y567</f>
        <v>100</v>
      </c>
      <c r="E567" s="3">
        <f>[1]cath!Y567</f>
        <v>100</v>
      </c>
      <c r="F567" s="3">
        <f>[1]PU!Y567</f>
        <v>100</v>
      </c>
      <c r="G567" s="3">
        <f>[1]falls!Y567</f>
        <v>60</v>
      </c>
      <c r="H567" s="3">
        <f>[1]AP!Y567</f>
        <v>150</v>
      </c>
      <c r="I567" s="3">
        <f>[1]ADL!Y567</f>
        <v>105</v>
      </c>
      <c r="J567" s="3">
        <f>VLOOKUP(A567,[2]ohio!$A$2:$G$929,6,FALSE)</f>
        <v>20</v>
      </c>
      <c r="K567" s="3">
        <f t="shared" si="52"/>
        <v>150</v>
      </c>
      <c r="L567" s="3">
        <f t="shared" si="54"/>
        <v>100</v>
      </c>
      <c r="M567" s="3">
        <f t="shared" si="54"/>
        <v>100</v>
      </c>
      <c r="N567" s="3">
        <f t="shared" si="54"/>
        <v>100</v>
      </c>
      <c r="O567" s="3">
        <f t="shared" si="54"/>
        <v>60</v>
      </c>
      <c r="P567" s="3">
        <f t="shared" si="53"/>
        <v>150</v>
      </c>
      <c r="Q567" s="3">
        <f t="shared" si="53"/>
        <v>105</v>
      </c>
      <c r="R567" s="3">
        <f>VLOOKUP(A567,[2]ohio!$A$2:$G$929,7,FALSE)</f>
        <v>0</v>
      </c>
      <c r="S567" s="3">
        <f t="shared" si="55"/>
        <v>765</v>
      </c>
      <c r="T567" s="3">
        <f t="shared" si="56"/>
        <v>38.25</v>
      </c>
      <c r="U567" s="3">
        <f t="shared" si="57"/>
        <v>38.25</v>
      </c>
    </row>
    <row r="568" spans="1:21" x14ac:dyDescent="0.35">
      <c r="A568" s="3">
        <f>[1]UTI!A568</f>
        <v>366039</v>
      </c>
      <c r="B568" s="4" t="str">
        <f>[1]UTI!B568</f>
        <v>POINT PLACE HEALTHCARE AND REHABILITATION CENTER</v>
      </c>
      <c r="C568" s="3">
        <f>[1]move!Y568</f>
        <v>135</v>
      </c>
      <c r="D568" s="3">
        <f>[1]UTI!Y568</f>
        <v>100</v>
      </c>
      <c r="E568" s="3">
        <f>[1]cath!Y568</f>
        <v>100</v>
      </c>
      <c r="F568" s="3">
        <f>[1]PU!Y568</f>
        <v>20</v>
      </c>
      <c r="G568" s="3">
        <f>[1]falls!Y568</f>
        <v>100</v>
      </c>
      <c r="H568" s="3">
        <f>[1]AP!Y568</f>
        <v>120</v>
      </c>
      <c r="I568" s="3">
        <f>[1]ADL!Y568</f>
        <v>90</v>
      </c>
      <c r="J568" s="3">
        <f>VLOOKUP(A568,[2]ohio!$A$2:$G$929,6,FALSE)</f>
        <v>40</v>
      </c>
      <c r="K568" s="3">
        <f t="shared" si="52"/>
        <v>135</v>
      </c>
      <c r="L568" s="3">
        <f t="shared" si="54"/>
        <v>100</v>
      </c>
      <c r="M568" s="3">
        <f t="shared" si="54"/>
        <v>100</v>
      </c>
      <c r="N568" s="3">
        <f t="shared" si="54"/>
        <v>0</v>
      </c>
      <c r="O568" s="3">
        <f t="shared" si="54"/>
        <v>100</v>
      </c>
      <c r="P568" s="3">
        <f t="shared" si="53"/>
        <v>120</v>
      </c>
      <c r="Q568" s="3">
        <f t="shared" si="53"/>
        <v>90</v>
      </c>
      <c r="R568" s="3">
        <f>VLOOKUP(A568,[2]ohio!$A$2:$G$929,7,FALSE)</f>
        <v>40</v>
      </c>
      <c r="S568" s="3">
        <f t="shared" si="55"/>
        <v>685</v>
      </c>
      <c r="T568" s="3">
        <f t="shared" si="56"/>
        <v>34.25</v>
      </c>
      <c r="U568" s="3">
        <f t="shared" si="57"/>
        <v>34.25</v>
      </c>
    </row>
    <row r="569" spans="1:21" x14ac:dyDescent="0.35">
      <c r="A569" s="3">
        <f>[1]UTI!A569</f>
        <v>366040</v>
      </c>
      <c r="B569" s="4" t="str">
        <f>[1]UTI!B569</f>
        <v>DOVERWOOD VILLAGE</v>
      </c>
      <c r="C569" s="3">
        <f>[1]move!Y569</f>
        <v>150</v>
      </c>
      <c r="D569" s="3">
        <f>[1]UTI!Y569</f>
        <v>100</v>
      </c>
      <c r="E569" s="3">
        <f>[1]cath!Y569</f>
        <v>80</v>
      </c>
      <c r="F569" s="3">
        <f>[1]PU!Y569</f>
        <v>80</v>
      </c>
      <c r="G569" s="3">
        <f>[1]falls!Y569</f>
        <v>40</v>
      </c>
      <c r="H569" s="3">
        <f>[1]AP!Y569</f>
        <v>120</v>
      </c>
      <c r="I569" s="3">
        <f>[1]ADL!Y569</f>
        <v>30</v>
      </c>
      <c r="J569" s="3">
        <f>VLOOKUP(A569,[2]ohio!$A$2:$G$929,6,FALSE)</f>
        <v>80</v>
      </c>
      <c r="K569" s="3">
        <f t="shared" si="52"/>
        <v>150</v>
      </c>
      <c r="L569" s="3">
        <f t="shared" si="54"/>
        <v>100</v>
      </c>
      <c r="M569" s="3">
        <f t="shared" si="54"/>
        <v>80</v>
      </c>
      <c r="N569" s="3">
        <f t="shared" si="54"/>
        <v>80</v>
      </c>
      <c r="O569" s="3">
        <f t="shared" si="54"/>
        <v>40</v>
      </c>
      <c r="P569" s="3">
        <f t="shared" si="53"/>
        <v>120</v>
      </c>
      <c r="Q569" s="3">
        <f t="shared" si="53"/>
        <v>30</v>
      </c>
      <c r="R569" s="3">
        <f>VLOOKUP(A569,[2]ohio!$A$2:$G$929,7,FALSE)</f>
        <v>80</v>
      </c>
      <c r="S569" s="3">
        <f t="shared" si="55"/>
        <v>680</v>
      </c>
      <c r="T569" s="3">
        <f t="shared" si="56"/>
        <v>34</v>
      </c>
      <c r="U569" s="3">
        <f t="shared" si="57"/>
        <v>34</v>
      </c>
    </row>
    <row r="570" spans="1:21" x14ac:dyDescent="0.35">
      <c r="A570" s="3">
        <f>[1]UTI!A570</f>
        <v>366041</v>
      </c>
      <c r="B570" s="4" t="str">
        <f>[1]UTI!B570</f>
        <v>ADDISON HEIGHTS HEALTH AND REHABILITATION CENTER</v>
      </c>
      <c r="C570" s="3">
        <f>[1]move!Y570</f>
        <v>150</v>
      </c>
      <c r="D570" s="3">
        <f>[1]UTI!Y570</f>
        <v>100</v>
      </c>
      <c r="E570" s="3">
        <f>[1]cath!Y570</f>
        <v>100</v>
      </c>
      <c r="F570" s="3">
        <f>[1]PU!Y570</f>
        <v>20</v>
      </c>
      <c r="G570" s="3">
        <f>[1]falls!Y570</f>
        <v>80</v>
      </c>
      <c r="H570" s="3">
        <f>[1]AP!Y570</f>
        <v>150</v>
      </c>
      <c r="I570" s="3">
        <f>[1]ADL!Y570</f>
        <v>150</v>
      </c>
      <c r="J570" s="3">
        <f>VLOOKUP(A570,[2]ohio!$A$2:$G$929,6,FALSE)</f>
        <v>40</v>
      </c>
      <c r="K570" s="3">
        <f t="shared" si="52"/>
        <v>150</v>
      </c>
      <c r="L570" s="3">
        <f t="shared" si="54"/>
        <v>100</v>
      </c>
      <c r="M570" s="3">
        <f t="shared" si="54"/>
        <v>100</v>
      </c>
      <c r="N570" s="3">
        <f t="shared" si="54"/>
        <v>0</v>
      </c>
      <c r="O570" s="3">
        <f t="shared" si="54"/>
        <v>80</v>
      </c>
      <c r="P570" s="3">
        <f t="shared" si="53"/>
        <v>150</v>
      </c>
      <c r="Q570" s="3">
        <f t="shared" si="53"/>
        <v>150</v>
      </c>
      <c r="R570" s="3">
        <f>VLOOKUP(A570,[2]ohio!$A$2:$G$929,7,FALSE)</f>
        <v>40</v>
      </c>
      <c r="S570" s="3">
        <f t="shared" si="55"/>
        <v>770</v>
      </c>
      <c r="T570" s="3">
        <f t="shared" si="56"/>
        <v>38.5</v>
      </c>
      <c r="U570" s="3">
        <f t="shared" si="57"/>
        <v>38.5</v>
      </c>
    </row>
    <row r="571" spans="1:21" x14ac:dyDescent="0.35">
      <c r="A571" s="3">
        <f>[1]UTI!A571</f>
        <v>366042</v>
      </c>
      <c r="B571" s="4" t="str">
        <f>[1]UTI!B571</f>
        <v>SPRING MEADOWS NURSING, A VILLA CENTER</v>
      </c>
      <c r="C571" s="3">
        <f>[1]move!Y571</f>
        <v>150</v>
      </c>
      <c r="D571" s="3">
        <f>[1]UTI!Y571</f>
        <v>60</v>
      </c>
      <c r="E571" s="3">
        <f>[1]cath!Y571</f>
        <v>40</v>
      </c>
      <c r="F571" s="3">
        <f>[1]PU!Y571</f>
        <v>40</v>
      </c>
      <c r="G571" s="3">
        <f>[1]falls!Y571</f>
        <v>100</v>
      </c>
      <c r="H571" s="3">
        <f>[1]AP!Y571</f>
        <v>135</v>
      </c>
      <c r="I571" s="3">
        <f>[1]ADL!Y571</f>
        <v>150</v>
      </c>
      <c r="J571" s="3">
        <f>VLOOKUP(A571,[2]ohio!$A$2:$G$929,6,FALSE)</f>
        <v>20</v>
      </c>
      <c r="K571" s="3">
        <f t="shared" si="52"/>
        <v>150</v>
      </c>
      <c r="L571" s="3">
        <f t="shared" si="54"/>
        <v>60</v>
      </c>
      <c r="M571" s="3">
        <f t="shared" si="54"/>
        <v>40</v>
      </c>
      <c r="N571" s="3">
        <f t="shared" si="54"/>
        <v>40</v>
      </c>
      <c r="O571" s="3">
        <f t="shared" si="54"/>
        <v>100</v>
      </c>
      <c r="P571" s="3">
        <f t="shared" si="53"/>
        <v>135</v>
      </c>
      <c r="Q571" s="3">
        <f t="shared" si="53"/>
        <v>150</v>
      </c>
      <c r="R571" s="3">
        <f>VLOOKUP(A571,[2]ohio!$A$2:$G$929,7,FALSE)</f>
        <v>0</v>
      </c>
      <c r="S571" s="3">
        <f t="shared" si="55"/>
        <v>675</v>
      </c>
      <c r="T571" s="3">
        <f t="shared" si="56"/>
        <v>33.75</v>
      </c>
      <c r="U571" s="3">
        <f t="shared" si="57"/>
        <v>33.75</v>
      </c>
    </row>
    <row r="572" spans="1:21" x14ac:dyDescent="0.35">
      <c r="A572" s="3">
        <f>[1]UTI!A572</f>
        <v>366043</v>
      </c>
      <c r="B572" s="4" t="str">
        <f>[1]UTI!B572</f>
        <v>CARLISLE MANOR HEALTH CARE INC</v>
      </c>
      <c r="C572" s="3">
        <f>[1]move!Y572</f>
        <v>135</v>
      </c>
      <c r="D572" s="3">
        <f>[1]UTI!Y572</f>
        <v>100</v>
      </c>
      <c r="E572" s="3">
        <f>[1]cath!Y572</f>
        <v>40</v>
      </c>
      <c r="F572" s="3">
        <f>[1]PU!Y572</f>
        <v>80</v>
      </c>
      <c r="G572" s="3">
        <f>[1]falls!Y572</f>
        <v>80</v>
      </c>
      <c r="H572" s="3">
        <f>[1]AP!Y572</f>
        <v>90</v>
      </c>
      <c r="I572" s="3">
        <f>[1]ADL!Y572</f>
        <v>135</v>
      </c>
      <c r="J572" s="3">
        <f>VLOOKUP(A572,[2]ohio!$A$2:$G$929,6,FALSE)</f>
        <v>40</v>
      </c>
      <c r="K572" s="3">
        <f t="shared" si="52"/>
        <v>135</v>
      </c>
      <c r="L572" s="3">
        <f t="shared" si="54"/>
        <v>100</v>
      </c>
      <c r="M572" s="3">
        <f t="shared" si="54"/>
        <v>40</v>
      </c>
      <c r="N572" s="3">
        <f t="shared" si="54"/>
        <v>80</v>
      </c>
      <c r="O572" s="3">
        <f t="shared" si="54"/>
        <v>80</v>
      </c>
      <c r="P572" s="3">
        <f t="shared" si="53"/>
        <v>90</v>
      </c>
      <c r="Q572" s="3">
        <f t="shared" si="53"/>
        <v>135</v>
      </c>
      <c r="R572" s="3">
        <f>VLOOKUP(A572,[2]ohio!$A$2:$G$929,7,FALSE)</f>
        <v>40</v>
      </c>
      <c r="S572" s="3">
        <f t="shared" si="55"/>
        <v>700</v>
      </c>
      <c r="T572" s="3">
        <f t="shared" si="56"/>
        <v>35</v>
      </c>
      <c r="U572" s="3">
        <f t="shared" si="57"/>
        <v>35</v>
      </c>
    </row>
    <row r="573" spans="1:21" x14ac:dyDescent="0.35">
      <c r="A573" s="3">
        <f>[1]UTI!A573</f>
        <v>366044</v>
      </c>
      <c r="B573" s="4" t="str">
        <f>[1]UTI!B573</f>
        <v>GARDENS OF PAULDING THE</v>
      </c>
      <c r="C573" s="3">
        <f>[1]move!Y573</f>
        <v>15</v>
      </c>
      <c r="D573" s="3">
        <f>[1]UTI!Y573</f>
        <v>80</v>
      </c>
      <c r="E573" s="3">
        <f>[1]cath!Y573</f>
        <v>100</v>
      </c>
      <c r="F573" s="3">
        <f>[1]PU!Y573</f>
        <v>20</v>
      </c>
      <c r="G573" s="3">
        <f>[1]falls!Y573</f>
        <v>80</v>
      </c>
      <c r="H573" s="3">
        <f>[1]AP!Y573</f>
        <v>105</v>
      </c>
      <c r="I573" s="3">
        <f>[1]ADL!Y573</f>
        <v>45</v>
      </c>
      <c r="J573" s="3">
        <f>VLOOKUP(A573,[2]ohio!$A$2:$G$929,6,FALSE)</f>
        <v>40</v>
      </c>
      <c r="K573" s="3">
        <f t="shared" si="52"/>
        <v>0</v>
      </c>
      <c r="L573" s="3">
        <f t="shared" si="54"/>
        <v>80</v>
      </c>
      <c r="M573" s="3">
        <f t="shared" si="54"/>
        <v>100</v>
      </c>
      <c r="N573" s="3">
        <f t="shared" si="54"/>
        <v>0</v>
      </c>
      <c r="O573" s="3">
        <f t="shared" si="54"/>
        <v>80</v>
      </c>
      <c r="P573" s="3">
        <f t="shared" si="53"/>
        <v>105</v>
      </c>
      <c r="Q573" s="3">
        <f t="shared" si="53"/>
        <v>45</v>
      </c>
      <c r="R573" s="3">
        <f>VLOOKUP(A573,[2]ohio!$A$2:$G$929,7,FALSE)</f>
        <v>40</v>
      </c>
      <c r="S573" s="3">
        <f t="shared" si="55"/>
        <v>450</v>
      </c>
      <c r="T573" s="3">
        <f t="shared" si="56"/>
        <v>22.5</v>
      </c>
      <c r="U573" s="3">
        <f t="shared" si="57"/>
        <v>22.5</v>
      </c>
    </row>
    <row r="574" spans="1:21" x14ac:dyDescent="0.35">
      <c r="A574" s="3">
        <f>[1]UTI!A574</f>
        <v>366045</v>
      </c>
      <c r="B574" s="4" t="str">
        <f>[1]UTI!B574</f>
        <v>JENNINGS HALL</v>
      </c>
      <c r="C574" s="3">
        <f>[1]move!Y574</f>
        <v>135</v>
      </c>
      <c r="D574" s="3">
        <f>[1]UTI!Y574</f>
        <v>100</v>
      </c>
      <c r="E574" s="3">
        <f>[1]cath!Y574</f>
        <v>100</v>
      </c>
      <c r="F574" s="3">
        <f>[1]PU!Y574</f>
        <v>80</v>
      </c>
      <c r="G574" s="3">
        <f>[1]falls!Y574</f>
        <v>60</v>
      </c>
      <c r="H574" s="3">
        <f>[1]AP!Y574</f>
        <v>90</v>
      </c>
      <c r="I574" s="3">
        <f>[1]ADL!Y574</f>
        <v>90</v>
      </c>
      <c r="J574" s="3">
        <f>VLOOKUP(A574,[2]ohio!$A$2:$G$929,6,FALSE)</f>
        <v>60</v>
      </c>
      <c r="K574" s="3">
        <f t="shared" si="52"/>
        <v>135</v>
      </c>
      <c r="L574" s="3">
        <f t="shared" si="54"/>
        <v>100</v>
      </c>
      <c r="M574" s="3">
        <f t="shared" si="54"/>
        <v>100</v>
      </c>
      <c r="N574" s="3">
        <f t="shared" si="54"/>
        <v>80</v>
      </c>
      <c r="O574" s="3">
        <f t="shared" si="54"/>
        <v>60</v>
      </c>
      <c r="P574" s="3">
        <f t="shared" si="53"/>
        <v>90</v>
      </c>
      <c r="Q574" s="3">
        <f t="shared" si="53"/>
        <v>90</v>
      </c>
      <c r="R574" s="3">
        <f>VLOOKUP(A574,[2]ohio!$A$2:$G$929,7,FALSE)</f>
        <v>60</v>
      </c>
      <c r="S574" s="3">
        <f t="shared" si="55"/>
        <v>715</v>
      </c>
      <c r="T574" s="3">
        <f t="shared" si="56"/>
        <v>35.75</v>
      </c>
      <c r="U574" s="3">
        <f t="shared" si="57"/>
        <v>35.75</v>
      </c>
    </row>
    <row r="575" spans="1:21" x14ac:dyDescent="0.35">
      <c r="A575" s="3">
        <f>[1]UTI!A575</f>
        <v>366047</v>
      </c>
      <c r="B575" s="4" t="str">
        <f>[1]UTI!B575</f>
        <v>RAE ANN GENEVA</v>
      </c>
      <c r="C575" s="3">
        <f>[1]move!Y575</f>
        <v>150</v>
      </c>
      <c r="D575" s="3">
        <f>[1]UTI!Y575</f>
        <v>100</v>
      </c>
      <c r="E575" s="3">
        <f>[1]cath!Y575</f>
        <v>100</v>
      </c>
      <c r="F575" s="3">
        <f>[1]PU!Y575</f>
        <v>60</v>
      </c>
      <c r="G575" s="3">
        <f>[1]falls!Y575</f>
        <v>80</v>
      </c>
      <c r="H575" s="3">
        <f>[1]AP!Y575</f>
        <v>105</v>
      </c>
      <c r="I575" s="3">
        <f>[1]ADL!Y575</f>
        <v>150</v>
      </c>
      <c r="J575" s="3">
        <f>VLOOKUP(A575,[2]ohio!$A$2:$G$929,6,FALSE)</f>
        <v>40</v>
      </c>
      <c r="K575" s="3">
        <f t="shared" si="52"/>
        <v>150</v>
      </c>
      <c r="L575" s="3">
        <f t="shared" si="54"/>
        <v>100</v>
      </c>
      <c r="M575" s="3">
        <f t="shared" si="54"/>
        <v>100</v>
      </c>
      <c r="N575" s="3">
        <f t="shared" si="54"/>
        <v>60</v>
      </c>
      <c r="O575" s="3">
        <f t="shared" si="54"/>
        <v>80</v>
      </c>
      <c r="P575" s="3">
        <f t="shared" si="53"/>
        <v>105</v>
      </c>
      <c r="Q575" s="3">
        <f t="shared" si="53"/>
        <v>150</v>
      </c>
      <c r="R575" s="3">
        <f>VLOOKUP(A575,[2]ohio!$A$2:$G$929,7,FALSE)</f>
        <v>40</v>
      </c>
      <c r="S575" s="3">
        <f t="shared" si="55"/>
        <v>785</v>
      </c>
      <c r="T575" s="3">
        <f t="shared" si="56"/>
        <v>39.25</v>
      </c>
      <c r="U575" s="3">
        <f t="shared" si="57"/>
        <v>39.25</v>
      </c>
    </row>
    <row r="576" spans="1:21" x14ac:dyDescent="0.35">
      <c r="A576" s="3">
        <f>[1]UTI!A576</f>
        <v>366050</v>
      </c>
      <c r="B576" s="4" t="str">
        <f>[1]UTI!B576</f>
        <v>OTTERBEIN-CRIDERSVILLE</v>
      </c>
      <c r="C576" s="3">
        <f>[1]move!Y576</f>
        <v>150</v>
      </c>
      <c r="D576" s="3">
        <f>[1]UTI!Y576</f>
        <v>100</v>
      </c>
      <c r="E576" s="3">
        <f>[1]cath!Y576</f>
        <v>100</v>
      </c>
      <c r="F576" s="3">
        <f>[1]PU!Y576</f>
        <v>60</v>
      </c>
      <c r="G576" s="3">
        <f>[1]falls!Y576</f>
        <v>40</v>
      </c>
      <c r="H576" s="3">
        <f>[1]AP!Y576</f>
        <v>90</v>
      </c>
      <c r="I576" s="3">
        <f>[1]ADL!Y576</f>
        <v>150</v>
      </c>
      <c r="J576" s="3">
        <f>VLOOKUP(A576,[2]ohio!$A$2:$G$929,6,FALSE)</f>
        <v>40</v>
      </c>
      <c r="K576" s="3">
        <f t="shared" si="52"/>
        <v>150</v>
      </c>
      <c r="L576" s="3">
        <f t="shared" si="54"/>
        <v>100</v>
      </c>
      <c r="M576" s="3">
        <f t="shared" si="54"/>
        <v>100</v>
      </c>
      <c r="N576" s="3">
        <f t="shared" si="54"/>
        <v>60</v>
      </c>
      <c r="O576" s="3">
        <f t="shared" si="54"/>
        <v>40</v>
      </c>
      <c r="P576" s="3">
        <f t="shared" si="53"/>
        <v>90</v>
      </c>
      <c r="Q576" s="3">
        <f t="shared" si="53"/>
        <v>150</v>
      </c>
      <c r="R576" s="3">
        <f>VLOOKUP(A576,[2]ohio!$A$2:$G$929,7,FALSE)</f>
        <v>40</v>
      </c>
      <c r="S576" s="3">
        <f t="shared" si="55"/>
        <v>730</v>
      </c>
      <c r="T576" s="3">
        <f t="shared" si="56"/>
        <v>36.5</v>
      </c>
      <c r="U576" s="3">
        <f t="shared" si="57"/>
        <v>36.5</v>
      </c>
    </row>
    <row r="577" spans="1:21" x14ac:dyDescent="0.35">
      <c r="A577" s="3">
        <f>[1]UTI!A577</f>
        <v>366051</v>
      </c>
      <c r="B577" s="4" t="str">
        <f>[1]UTI!B577</f>
        <v>OAKS AT NORTHPOINTE</v>
      </c>
      <c r="C577" s="3">
        <f>[1]move!Y577</f>
        <v>120</v>
      </c>
      <c r="D577" s="3">
        <f>[1]UTI!Y577</f>
        <v>100</v>
      </c>
      <c r="E577" s="3">
        <f>[1]cath!Y577</f>
        <v>100</v>
      </c>
      <c r="F577" s="3">
        <f>[1]PU!Y577</f>
        <v>60</v>
      </c>
      <c r="G577" s="3">
        <f>[1]falls!Y577</f>
        <v>20</v>
      </c>
      <c r="H577" s="3">
        <f>[1]AP!Y577</f>
        <v>75</v>
      </c>
      <c r="I577" s="3">
        <f>[1]ADL!Y577</f>
        <v>75</v>
      </c>
      <c r="J577" s="3">
        <f>VLOOKUP(A577,[2]ohio!$A$2:$G$929,6,FALSE)</f>
        <v>40</v>
      </c>
      <c r="K577" s="3">
        <f t="shared" si="52"/>
        <v>120</v>
      </c>
      <c r="L577" s="3">
        <f t="shared" si="54"/>
        <v>100</v>
      </c>
      <c r="M577" s="3">
        <f t="shared" si="54"/>
        <v>100</v>
      </c>
      <c r="N577" s="3">
        <f t="shared" si="54"/>
        <v>60</v>
      </c>
      <c r="O577" s="3">
        <f t="shared" si="54"/>
        <v>0</v>
      </c>
      <c r="P577" s="3">
        <f t="shared" si="53"/>
        <v>75</v>
      </c>
      <c r="Q577" s="3">
        <f t="shared" si="53"/>
        <v>75</v>
      </c>
      <c r="R577" s="3">
        <f>VLOOKUP(A577,[2]ohio!$A$2:$G$929,7,FALSE)</f>
        <v>40</v>
      </c>
      <c r="S577" s="3">
        <f t="shared" si="55"/>
        <v>570</v>
      </c>
      <c r="T577" s="3">
        <f t="shared" si="56"/>
        <v>28.5</v>
      </c>
      <c r="U577" s="3">
        <f t="shared" si="57"/>
        <v>28.5</v>
      </c>
    </row>
    <row r="578" spans="1:21" x14ac:dyDescent="0.35">
      <c r="A578" s="3">
        <f>[1]UTI!A578</f>
        <v>366052</v>
      </c>
      <c r="B578" s="4" t="str">
        <f>[1]UTI!B578</f>
        <v>GABLES CARE CENTER INC</v>
      </c>
      <c r="C578" s="3">
        <f>[1]move!Y578</f>
        <v>105</v>
      </c>
      <c r="D578" s="3">
        <f>[1]UTI!Y578</f>
        <v>60</v>
      </c>
      <c r="E578" s="3">
        <f>[1]cath!Y578</f>
        <v>100</v>
      </c>
      <c r="F578" s="3">
        <f>[1]PU!Y578</f>
        <v>80</v>
      </c>
      <c r="G578" s="3">
        <f>[1]falls!Y578</f>
        <v>80</v>
      </c>
      <c r="H578" s="3">
        <f>[1]AP!Y578</f>
        <v>150</v>
      </c>
      <c r="I578" s="3">
        <f>[1]ADL!Y578</f>
        <v>120</v>
      </c>
      <c r="J578" s="3">
        <f>VLOOKUP(A578,[2]ohio!$A$2:$G$929,6,FALSE)</f>
        <v>60</v>
      </c>
      <c r="K578" s="3">
        <f t="shared" ref="K578:K641" si="58">IF(C578=15,0,C578)</f>
        <v>105</v>
      </c>
      <c r="L578" s="3">
        <f t="shared" si="54"/>
        <v>60</v>
      </c>
      <c r="M578" s="3">
        <f t="shared" si="54"/>
        <v>100</v>
      </c>
      <c r="N578" s="3">
        <f t="shared" si="54"/>
        <v>80</v>
      </c>
      <c r="O578" s="3">
        <f t="shared" ref="O578:O641" si="59">IF(G578=20,0,G578)</f>
        <v>80</v>
      </c>
      <c r="P578" s="3">
        <f t="shared" ref="P578:Q641" si="60">IF(H578=15,0,H578)</f>
        <v>150</v>
      </c>
      <c r="Q578" s="3">
        <f t="shared" si="60"/>
        <v>120</v>
      </c>
      <c r="R578" s="3">
        <f>VLOOKUP(A578,[2]ohio!$A$2:$G$929,7,FALSE)</f>
        <v>60</v>
      </c>
      <c r="S578" s="3">
        <f t="shared" si="55"/>
        <v>755</v>
      </c>
      <c r="T578" s="3">
        <f t="shared" si="56"/>
        <v>37.75</v>
      </c>
      <c r="U578" s="3">
        <f t="shared" si="57"/>
        <v>37.75</v>
      </c>
    </row>
    <row r="579" spans="1:21" x14ac:dyDescent="0.35">
      <c r="A579" s="3">
        <f>[1]UTI!A579</f>
        <v>366053</v>
      </c>
      <c r="B579" s="4" t="str">
        <f>[1]UTI!B579</f>
        <v>BERKELEY SQUARE RETIREMENT CEN</v>
      </c>
      <c r="C579" s="3">
        <f>[1]move!Y579</f>
        <v>15</v>
      </c>
      <c r="D579" s="3">
        <f>[1]UTI!Y579</f>
        <v>80</v>
      </c>
      <c r="E579" s="3">
        <f>[1]cath!Y579</f>
        <v>100</v>
      </c>
      <c r="F579" s="3">
        <f>[1]PU!Y579</f>
        <v>40</v>
      </c>
      <c r="G579" s="3">
        <f>[1]falls!Y579</f>
        <v>20</v>
      </c>
      <c r="H579" s="3">
        <f>[1]AP!Y579</f>
        <v>135</v>
      </c>
      <c r="I579" s="3">
        <f>[1]ADL!Y579</f>
        <v>45</v>
      </c>
      <c r="J579" s="3">
        <f>VLOOKUP(A579,[2]ohio!$A$2:$G$929,6,FALSE)</f>
        <v>100</v>
      </c>
      <c r="K579" s="3">
        <f t="shared" si="58"/>
        <v>0</v>
      </c>
      <c r="L579" s="3">
        <f t="shared" ref="L579:O642" si="61">IF(D579=20,0,D579)</f>
        <v>80</v>
      </c>
      <c r="M579" s="3">
        <f t="shared" si="61"/>
        <v>100</v>
      </c>
      <c r="N579" s="3">
        <f t="shared" si="61"/>
        <v>40</v>
      </c>
      <c r="O579" s="3">
        <f t="shared" si="59"/>
        <v>0</v>
      </c>
      <c r="P579" s="3">
        <f t="shared" si="60"/>
        <v>135</v>
      </c>
      <c r="Q579" s="3">
        <f t="shared" si="60"/>
        <v>45</v>
      </c>
      <c r="R579" s="3">
        <f>VLOOKUP(A579,[2]ohio!$A$2:$G$929,7,FALSE)</f>
        <v>100</v>
      </c>
      <c r="S579" s="3">
        <f t="shared" ref="S579:S642" si="62">SUM(K579:R579)</f>
        <v>500</v>
      </c>
      <c r="T579" s="3">
        <f t="shared" ref="T579:T642" si="63">S579/20</f>
        <v>25</v>
      </c>
      <c r="U579" s="3">
        <f t="shared" ref="U579:U642" si="64">IF(T579&lt;$T$932,0,T579)</f>
        <v>25</v>
      </c>
    </row>
    <row r="580" spans="1:21" x14ac:dyDescent="0.35">
      <c r="A580" s="3">
        <f>[1]UTI!A580</f>
        <v>366057</v>
      </c>
      <c r="B580" s="4" t="str">
        <f>[1]UTI!B580</f>
        <v>MIDDLEBURG HEIGHTS HEALTH &amp; REHABILITATION CENTER</v>
      </c>
      <c r="C580" s="3">
        <f>[1]move!Y580</f>
        <v>150</v>
      </c>
      <c r="D580" s="3">
        <f>[1]UTI!Y580</f>
        <v>100</v>
      </c>
      <c r="E580" s="3">
        <f>[1]cath!Y580</f>
        <v>100</v>
      </c>
      <c r="F580" s="3">
        <f>[1]PU!Y580</f>
        <v>60</v>
      </c>
      <c r="G580" s="3">
        <f>[1]falls!Y580</f>
        <v>20</v>
      </c>
      <c r="H580" s="3">
        <f>[1]AP!Y580</f>
        <v>105</v>
      </c>
      <c r="I580" s="3">
        <f>[1]ADL!Y580</f>
        <v>120</v>
      </c>
      <c r="J580" s="3">
        <f>VLOOKUP(A580,[2]ohio!$A$2:$G$929,6,FALSE)</f>
        <v>40</v>
      </c>
      <c r="K580" s="3">
        <f t="shared" si="58"/>
        <v>150</v>
      </c>
      <c r="L580" s="3">
        <f t="shared" si="61"/>
        <v>100</v>
      </c>
      <c r="M580" s="3">
        <f t="shared" si="61"/>
        <v>100</v>
      </c>
      <c r="N580" s="3">
        <f t="shared" si="61"/>
        <v>60</v>
      </c>
      <c r="O580" s="3">
        <f t="shared" si="59"/>
        <v>0</v>
      </c>
      <c r="P580" s="3">
        <f t="shared" si="60"/>
        <v>105</v>
      </c>
      <c r="Q580" s="3">
        <f t="shared" si="60"/>
        <v>120</v>
      </c>
      <c r="R580" s="3">
        <f>VLOOKUP(A580,[2]ohio!$A$2:$G$929,7,FALSE)</f>
        <v>40</v>
      </c>
      <c r="S580" s="3">
        <f t="shared" si="62"/>
        <v>675</v>
      </c>
      <c r="T580" s="3">
        <f t="shared" si="63"/>
        <v>33.75</v>
      </c>
      <c r="U580" s="3">
        <f t="shared" si="64"/>
        <v>33.75</v>
      </c>
    </row>
    <row r="581" spans="1:21" x14ac:dyDescent="0.35">
      <c r="A581" s="3">
        <f>[1]UTI!A581</f>
        <v>366058</v>
      </c>
      <c r="B581" s="4" t="str">
        <f>[1]UTI!B581</f>
        <v>ROCKY RIVER HEALTHCARE OF WESTPARK</v>
      </c>
      <c r="C581" s="3">
        <f>[1]move!Y581</f>
        <v>15</v>
      </c>
      <c r="D581" s="3">
        <f>[1]UTI!Y581</f>
        <v>60</v>
      </c>
      <c r="E581" s="3">
        <f>[1]cath!Y581</f>
        <v>80</v>
      </c>
      <c r="F581" s="3">
        <f>[1]PU!Y581</f>
        <v>40</v>
      </c>
      <c r="G581" s="3">
        <f>[1]falls!Y581</f>
        <v>20</v>
      </c>
      <c r="H581" s="3">
        <f>[1]AP!Y581</f>
        <v>90</v>
      </c>
      <c r="I581" s="3">
        <f>[1]ADL!Y581</f>
        <v>15</v>
      </c>
      <c r="J581" s="3">
        <f>VLOOKUP(A581,[2]ohio!$A$2:$G$929,6,FALSE)</f>
        <v>40</v>
      </c>
      <c r="K581" s="3">
        <f t="shared" si="58"/>
        <v>0</v>
      </c>
      <c r="L581" s="3">
        <f t="shared" si="61"/>
        <v>60</v>
      </c>
      <c r="M581" s="3">
        <f t="shared" si="61"/>
        <v>80</v>
      </c>
      <c r="N581" s="3">
        <f t="shared" si="61"/>
        <v>40</v>
      </c>
      <c r="O581" s="3">
        <f t="shared" si="59"/>
        <v>0</v>
      </c>
      <c r="P581" s="3">
        <f t="shared" si="60"/>
        <v>90</v>
      </c>
      <c r="Q581" s="3">
        <f t="shared" si="60"/>
        <v>0</v>
      </c>
      <c r="R581" s="3">
        <f>VLOOKUP(A581,[2]ohio!$A$2:$G$929,7,FALSE)</f>
        <v>40</v>
      </c>
      <c r="S581" s="3">
        <f t="shared" si="62"/>
        <v>310</v>
      </c>
      <c r="T581" s="3">
        <f t="shared" si="63"/>
        <v>15.5</v>
      </c>
      <c r="U581" s="3">
        <f t="shared" si="64"/>
        <v>15.5</v>
      </c>
    </row>
    <row r="582" spans="1:21" x14ac:dyDescent="0.35">
      <c r="A582" s="3">
        <f>[1]UTI!A582</f>
        <v>366060</v>
      </c>
      <c r="B582" s="4" t="str">
        <f>[1]UTI!B582</f>
        <v>ARBORS AT SYLVANIA</v>
      </c>
      <c r="C582" s="3">
        <f>[1]move!Y582</f>
        <v>150</v>
      </c>
      <c r="D582" s="3">
        <f>[1]UTI!Y582</f>
        <v>100</v>
      </c>
      <c r="E582" s="3">
        <f>[1]cath!Y582</f>
        <v>80</v>
      </c>
      <c r="F582" s="3">
        <f>[1]PU!Y582</f>
        <v>60</v>
      </c>
      <c r="G582" s="3">
        <f>[1]falls!Y582</f>
        <v>100</v>
      </c>
      <c r="H582" s="3">
        <f>[1]AP!Y582</f>
        <v>120</v>
      </c>
      <c r="I582" s="3">
        <f>[1]ADL!Y582</f>
        <v>135</v>
      </c>
      <c r="J582" s="3">
        <f>VLOOKUP(A582,[2]ohio!$A$2:$G$929,6,FALSE)</f>
        <v>40</v>
      </c>
      <c r="K582" s="3">
        <f t="shared" si="58"/>
        <v>150</v>
      </c>
      <c r="L582" s="3">
        <f t="shared" si="61"/>
        <v>100</v>
      </c>
      <c r="M582" s="3">
        <f t="shared" si="61"/>
        <v>80</v>
      </c>
      <c r="N582" s="3">
        <f t="shared" si="61"/>
        <v>60</v>
      </c>
      <c r="O582" s="3">
        <f t="shared" si="59"/>
        <v>100</v>
      </c>
      <c r="P582" s="3">
        <f t="shared" si="60"/>
        <v>120</v>
      </c>
      <c r="Q582" s="3">
        <f t="shared" si="60"/>
        <v>135</v>
      </c>
      <c r="R582" s="3">
        <f>VLOOKUP(A582,[2]ohio!$A$2:$G$929,7,FALSE)</f>
        <v>40</v>
      </c>
      <c r="S582" s="3">
        <f t="shared" si="62"/>
        <v>785</v>
      </c>
      <c r="T582" s="3">
        <f t="shared" si="63"/>
        <v>39.25</v>
      </c>
      <c r="U582" s="3">
        <f t="shared" si="64"/>
        <v>39.25</v>
      </c>
    </row>
    <row r="583" spans="1:21" x14ac:dyDescent="0.35">
      <c r="A583" s="3">
        <f>[1]UTI!A583</f>
        <v>366062</v>
      </c>
      <c r="B583" s="4" t="str">
        <f>[1]UTI!B583</f>
        <v>CAPRICE HEALTH CARE CENTER</v>
      </c>
      <c r="C583" s="3">
        <f>[1]move!Y583</f>
        <v>135</v>
      </c>
      <c r="D583" s="3">
        <f>[1]UTI!Y583</f>
        <v>100</v>
      </c>
      <c r="E583" s="3">
        <f>[1]cath!Y583</f>
        <v>80</v>
      </c>
      <c r="F583" s="3">
        <f>[1]PU!Y583</f>
        <v>20</v>
      </c>
      <c r="G583" s="3">
        <f>[1]falls!Y583</f>
        <v>100</v>
      </c>
      <c r="H583" s="3">
        <f>[1]AP!Y583</f>
        <v>150</v>
      </c>
      <c r="I583" s="3">
        <f>[1]ADL!Y583</f>
        <v>150</v>
      </c>
      <c r="J583" s="3">
        <f>VLOOKUP(A583,[2]ohio!$A$2:$G$929,6,FALSE)</f>
        <v>40</v>
      </c>
      <c r="K583" s="3">
        <f t="shared" si="58"/>
        <v>135</v>
      </c>
      <c r="L583" s="3">
        <f t="shared" si="61"/>
        <v>100</v>
      </c>
      <c r="M583" s="3">
        <f t="shared" si="61"/>
        <v>80</v>
      </c>
      <c r="N583" s="3">
        <f t="shared" si="61"/>
        <v>0</v>
      </c>
      <c r="O583" s="3">
        <f t="shared" si="59"/>
        <v>100</v>
      </c>
      <c r="P583" s="3">
        <f t="shared" si="60"/>
        <v>150</v>
      </c>
      <c r="Q583" s="3">
        <f t="shared" si="60"/>
        <v>150</v>
      </c>
      <c r="R583" s="3">
        <f>VLOOKUP(A583,[2]ohio!$A$2:$G$929,7,FALSE)</f>
        <v>40</v>
      </c>
      <c r="S583" s="3">
        <f t="shared" si="62"/>
        <v>755</v>
      </c>
      <c r="T583" s="3">
        <f t="shared" si="63"/>
        <v>37.75</v>
      </c>
      <c r="U583" s="3">
        <f t="shared" si="64"/>
        <v>37.75</v>
      </c>
    </row>
    <row r="584" spans="1:21" x14ac:dyDescent="0.35">
      <c r="A584" s="3">
        <f>[1]UTI!A584</f>
        <v>366067</v>
      </c>
      <c r="B584" s="4" t="str">
        <f>[1]UTI!B584</f>
        <v>VISTA CARE CENTER OF MILAN</v>
      </c>
      <c r="C584" s="3">
        <f>[1]move!Y584</f>
        <v>150</v>
      </c>
      <c r="D584" s="3">
        <f>[1]UTI!Y584</f>
        <v>100</v>
      </c>
      <c r="E584" s="3">
        <f>[1]cath!Y584</f>
        <v>100</v>
      </c>
      <c r="F584" s="3">
        <f>[1]PU!Y584</f>
        <v>100</v>
      </c>
      <c r="G584" s="3">
        <f>[1]falls!Y584</f>
        <v>40</v>
      </c>
      <c r="H584" s="3">
        <f>[1]AP!Y584</f>
        <v>15</v>
      </c>
      <c r="I584" s="3">
        <f>[1]ADL!Y584</f>
        <v>150</v>
      </c>
      <c r="J584" s="3">
        <f>VLOOKUP(A584,[2]ohio!$A$2:$G$929,6,FALSE)</f>
        <v>40</v>
      </c>
      <c r="K584" s="3">
        <f t="shared" si="58"/>
        <v>150</v>
      </c>
      <c r="L584" s="3">
        <f t="shared" si="61"/>
        <v>100</v>
      </c>
      <c r="M584" s="3">
        <f t="shared" si="61"/>
        <v>100</v>
      </c>
      <c r="N584" s="3">
        <f t="shared" si="61"/>
        <v>100</v>
      </c>
      <c r="O584" s="3">
        <f t="shared" si="59"/>
        <v>40</v>
      </c>
      <c r="P584" s="3">
        <f t="shared" si="60"/>
        <v>0</v>
      </c>
      <c r="Q584" s="3">
        <f t="shared" si="60"/>
        <v>150</v>
      </c>
      <c r="R584" s="3">
        <f>VLOOKUP(A584,[2]ohio!$A$2:$G$929,7,FALSE)</f>
        <v>40</v>
      </c>
      <c r="S584" s="3">
        <f t="shared" si="62"/>
        <v>680</v>
      </c>
      <c r="T584" s="3">
        <f t="shared" si="63"/>
        <v>34</v>
      </c>
      <c r="U584" s="3">
        <f t="shared" si="64"/>
        <v>34</v>
      </c>
    </row>
    <row r="585" spans="1:21" x14ac:dyDescent="0.35">
      <c r="A585" s="3">
        <f>[1]UTI!A585</f>
        <v>366068</v>
      </c>
      <c r="B585" s="4" t="str">
        <f>[1]UTI!B585</f>
        <v>ORCHARD VILLA</v>
      </c>
      <c r="C585" s="3">
        <f>[1]move!Y585</f>
        <v>105</v>
      </c>
      <c r="D585" s="3">
        <f>[1]UTI!Y585</f>
        <v>100</v>
      </c>
      <c r="E585" s="3">
        <f>[1]cath!Y585</f>
        <v>100</v>
      </c>
      <c r="F585" s="3">
        <f>[1]PU!Y585</f>
        <v>100</v>
      </c>
      <c r="G585" s="3">
        <f>[1]falls!Y585</f>
        <v>20</v>
      </c>
      <c r="H585" s="3">
        <f>[1]AP!Y585</f>
        <v>135</v>
      </c>
      <c r="I585" s="3">
        <f>[1]ADL!Y585</f>
        <v>75</v>
      </c>
      <c r="J585" s="3">
        <f>VLOOKUP(A585,[2]ohio!$A$2:$G$929,6,FALSE)</f>
        <v>20</v>
      </c>
      <c r="K585" s="3">
        <f t="shared" si="58"/>
        <v>105</v>
      </c>
      <c r="L585" s="3">
        <f t="shared" si="61"/>
        <v>100</v>
      </c>
      <c r="M585" s="3">
        <f t="shared" si="61"/>
        <v>100</v>
      </c>
      <c r="N585" s="3">
        <f t="shared" si="61"/>
        <v>100</v>
      </c>
      <c r="O585" s="3">
        <f t="shared" si="59"/>
        <v>0</v>
      </c>
      <c r="P585" s="3">
        <f t="shared" si="60"/>
        <v>135</v>
      </c>
      <c r="Q585" s="3">
        <f t="shared" si="60"/>
        <v>75</v>
      </c>
      <c r="R585" s="3">
        <f>VLOOKUP(A585,[2]ohio!$A$2:$G$929,7,FALSE)</f>
        <v>0</v>
      </c>
      <c r="S585" s="3">
        <f t="shared" si="62"/>
        <v>615</v>
      </c>
      <c r="T585" s="3">
        <f t="shared" si="63"/>
        <v>30.75</v>
      </c>
      <c r="U585" s="3">
        <f t="shared" si="64"/>
        <v>30.75</v>
      </c>
    </row>
    <row r="586" spans="1:21" x14ac:dyDescent="0.35">
      <c r="A586" s="3">
        <f>[1]UTI!A586</f>
        <v>366071</v>
      </c>
      <c r="B586" s="4" t="str">
        <f>[1]UTI!B586</f>
        <v>MT ALVERNA HOME INC</v>
      </c>
      <c r="C586" s="3">
        <f>[1]move!Y586</f>
        <v>75</v>
      </c>
      <c r="D586" s="3">
        <f>[1]UTI!Y586</f>
        <v>100</v>
      </c>
      <c r="E586" s="3">
        <f>[1]cath!Y586</f>
        <v>100</v>
      </c>
      <c r="F586" s="3">
        <f>[1]PU!Y586</f>
        <v>80</v>
      </c>
      <c r="G586" s="3">
        <f>[1]falls!Y586</f>
        <v>40</v>
      </c>
      <c r="H586" s="3">
        <f>[1]AP!Y586</f>
        <v>90</v>
      </c>
      <c r="I586" s="3">
        <f>[1]ADL!Y586</f>
        <v>120</v>
      </c>
      <c r="J586" s="3">
        <f>VLOOKUP(A586,[2]ohio!$A$2:$G$929,6,FALSE)</f>
        <v>60</v>
      </c>
      <c r="K586" s="3">
        <f t="shared" si="58"/>
        <v>75</v>
      </c>
      <c r="L586" s="3">
        <f t="shared" si="61"/>
        <v>100</v>
      </c>
      <c r="M586" s="3">
        <f t="shared" si="61"/>
        <v>100</v>
      </c>
      <c r="N586" s="3">
        <f t="shared" si="61"/>
        <v>80</v>
      </c>
      <c r="O586" s="3">
        <f t="shared" si="59"/>
        <v>40</v>
      </c>
      <c r="P586" s="3">
        <f t="shared" si="60"/>
        <v>90</v>
      </c>
      <c r="Q586" s="3">
        <f t="shared" si="60"/>
        <v>120</v>
      </c>
      <c r="R586" s="3">
        <f>VLOOKUP(A586,[2]ohio!$A$2:$G$929,7,FALSE)</f>
        <v>60</v>
      </c>
      <c r="S586" s="3">
        <f t="shared" si="62"/>
        <v>665</v>
      </c>
      <c r="T586" s="3">
        <f t="shared" si="63"/>
        <v>33.25</v>
      </c>
      <c r="U586" s="3">
        <f t="shared" si="64"/>
        <v>33.25</v>
      </c>
    </row>
    <row r="587" spans="1:21" x14ac:dyDescent="0.35">
      <c r="A587" s="3">
        <f>[1]UTI!A587</f>
        <v>366072</v>
      </c>
      <c r="B587" s="4" t="str">
        <f>[1]UTI!B587</f>
        <v>THE MEADOWS AT OSBORN PARK</v>
      </c>
      <c r="C587" s="3">
        <f>[1]move!Y587</f>
        <v>135</v>
      </c>
      <c r="D587" s="3">
        <f>[1]UTI!Y587</f>
        <v>100</v>
      </c>
      <c r="E587" s="3">
        <f>[1]cath!Y587</f>
        <v>60</v>
      </c>
      <c r="F587" s="3">
        <f>[1]PU!Y587</f>
        <v>60</v>
      </c>
      <c r="G587" s="3">
        <f>[1]falls!Y587</f>
        <v>60</v>
      </c>
      <c r="H587" s="3">
        <f>[1]AP!Y587</f>
        <v>75</v>
      </c>
      <c r="I587" s="3">
        <f>[1]ADL!Y587</f>
        <v>150</v>
      </c>
      <c r="J587" s="3">
        <f>VLOOKUP(A587,[2]ohio!$A$2:$G$929,6,FALSE)</f>
        <v>100</v>
      </c>
      <c r="K587" s="3">
        <f t="shared" si="58"/>
        <v>135</v>
      </c>
      <c r="L587" s="3">
        <f t="shared" si="61"/>
        <v>100</v>
      </c>
      <c r="M587" s="3">
        <f t="shared" si="61"/>
        <v>60</v>
      </c>
      <c r="N587" s="3">
        <f t="shared" si="61"/>
        <v>60</v>
      </c>
      <c r="O587" s="3">
        <f t="shared" si="59"/>
        <v>60</v>
      </c>
      <c r="P587" s="3">
        <f t="shared" si="60"/>
        <v>75</v>
      </c>
      <c r="Q587" s="3">
        <f t="shared" si="60"/>
        <v>150</v>
      </c>
      <c r="R587" s="3">
        <f>VLOOKUP(A587,[2]ohio!$A$2:$G$929,7,FALSE)</f>
        <v>100</v>
      </c>
      <c r="S587" s="3">
        <f t="shared" si="62"/>
        <v>740</v>
      </c>
      <c r="T587" s="3">
        <f t="shared" si="63"/>
        <v>37</v>
      </c>
      <c r="U587" s="3">
        <f t="shared" si="64"/>
        <v>37</v>
      </c>
    </row>
    <row r="588" spans="1:21" x14ac:dyDescent="0.35">
      <c r="A588" s="3">
        <f>[1]UTI!A588</f>
        <v>366073</v>
      </c>
      <c r="B588" s="4" t="str">
        <f>[1]UTI!B588</f>
        <v>EMBASSY OF SWANTON</v>
      </c>
      <c r="C588" s="3">
        <f>[1]move!Y588</f>
        <v>150</v>
      </c>
      <c r="D588" s="3">
        <f>[1]UTI!Y588</f>
        <v>40</v>
      </c>
      <c r="E588" s="3">
        <f>[1]cath!Y588</f>
        <v>80</v>
      </c>
      <c r="F588" s="3">
        <f>[1]PU!Y588</f>
        <v>40</v>
      </c>
      <c r="G588" s="3">
        <f>[1]falls!Y588</f>
        <v>100</v>
      </c>
      <c r="H588" s="3">
        <f>[1]AP!Y588</f>
        <v>90</v>
      </c>
      <c r="I588" s="3">
        <f>[1]ADL!Y588</f>
        <v>150</v>
      </c>
      <c r="J588" s="3">
        <f>VLOOKUP(A588,[2]ohio!$A$2:$G$929,6,FALSE)</f>
        <v>20</v>
      </c>
      <c r="K588" s="3">
        <f t="shared" si="58"/>
        <v>150</v>
      </c>
      <c r="L588" s="3">
        <f t="shared" si="61"/>
        <v>40</v>
      </c>
      <c r="M588" s="3">
        <f t="shared" si="61"/>
        <v>80</v>
      </c>
      <c r="N588" s="3">
        <f t="shared" si="61"/>
        <v>40</v>
      </c>
      <c r="O588" s="3">
        <f t="shared" si="59"/>
        <v>100</v>
      </c>
      <c r="P588" s="3">
        <f t="shared" si="60"/>
        <v>90</v>
      </c>
      <c r="Q588" s="3">
        <f t="shared" si="60"/>
        <v>150</v>
      </c>
      <c r="R588" s="3">
        <f>VLOOKUP(A588,[2]ohio!$A$2:$G$929,7,FALSE)</f>
        <v>0</v>
      </c>
      <c r="S588" s="3">
        <f t="shared" si="62"/>
        <v>650</v>
      </c>
      <c r="T588" s="3">
        <f t="shared" si="63"/>
        <v>32.5</v>
      </c>
      <c r="U588" s="3">
        <f t="shared" si="64"/>
        <v>32.5</v>
      </c>
    </row>
    <row r="589" spans="1:21" x14ac:dyDescent="0.35">
      <c r="A589" s="3">
        <f>[1]UTI!A589</f>
        <v>366075</v>
      </c>
      <c r="B589" s="4" t="str">
        <f>[1]UTI!B589</f>
        <v>EMBASSY OF VALLEY VIEW</v>
      </c>
      <c r="C589" s="3">
        <f>[1]move!Y589</f>
        <v>60</v>
      </c>
      <c r="D589" s="3">
        <f>[1]UTI!Y589</f>
        <v>60</v>
      </c>
      <c r="E589" s="3">
        <f>[1]cath!Y589</f>
        <v>100</v>
      </c>
      <c r="F589" s="3">
        <f>[1]PU!Y589</f>
        <v>100</v>
      </c>
      <c r="G589" s="3">
        <f>[1]falls!Y589</f>
        <v>20</v>
      </c>
      <c r="H589" s="3">
        <f>[1]AP!Y589</f>
        <v>15</v>
      </c>
      <c r="I589" s="3">
        <f>[1]ADL!Y589</f>
        <v>30</v>
      </c>
      <c r="J589" s="3">
        <f>VLOOKUP(A589,[2]ohio!$A$2:$G$929,6,FALSE)</f>
        <v>40</v>
      </c>
      <c r="K589" s="3">
        <f t="shared" si="58"/>
        <v>60</v>
      </c>
      <c r="L589" s="3">
        <f t="shared" si="61"/>
        <v>60</v>
      </c>
      <c r="M589" s="3">
        <f t="shared" si="61"/>
        <v>100</v>
      </c>
      <c r="N589" s="3">
        <f t="shared" si="61"/>
        <v>100</v>
      </c>
      <c r="O589" s="3">
        <f t="shared" si="59"/>
        <v>0</v>
      </c>
      <c r="P589" s="3">
        <f t="shared" si="60"/>
        <v>0</v>
      </c>
      <c r="Q589" s="3">
        <f t="shared" si="60"/>
        <v>30</v>
      </c>
      <c r="R589" s="3">
        <f>VLOOKUP(A589,[2]ohio!$A$2:$G$929,7,FALSE)</f>
        <v>40</v>
      </c>
      <c r="S589" s="3">
        <f t="shared" si="62"/>
        <v>390</v>
      </c>
      <c r="T589" s="3">
        <f t="shared" si="63"/>
        <v>19.5</v>
      </c>
      <c r="U589" s="3">
        <f t="shared" si="64"/>
        <v>19.5</v>
      </c>
    </row>
    <row r="590" spans="1:21" x14ac:dyDescent="0.35">
      <c r="A590" s="3">
        <f>[1]UTI!A590</f>
        <v>366076</v>
      </c>
      <c r="B590" s="4" t="str">
        <f>[1]UTI!B590</f>
        <v>OHIO EASTERN STAR HLTH CARE CTR THE</v>
      </c>
      <c r="C590" s="3">
        <f>[1]move!Y590</f>
        <v>60</v>
      </c>
      <c r="D590" s="3">
        <f>[1]UTI!Y590</f>
        <v>40</v>
      </c>
      <c r="E590" s="3">
        <f>[1]cath!Y590</f>
        <v>100</v>
      </c>
      <c r="F590" s="3">
        <f>[1]PU!Y590</f>
        <v>40</v>
      </c>
      <c r="G590" s="3">
        <f>[1]falls!Y590</f>
        <v>20</v>
      </c>
      <c r="H590" s="3">
        <f>[1]AP!Y590</f>
        <v>105</v>
      </c>
      <c r="I590" s="3">
        <f>[1]ADL!Y590</f>
        <v>75</v>
      </c>
      <c r="J590" s="3">
        <f>VLOOKUP(A590,[2]ohio!$A$2:$G$929,6,FALSE)</f>
        <v>80</v>
      </c>
      <c r="K590" s="3">
        <f t="shared" si="58"/>
        <v>60</v>
      </c>
      <c r="L590" s="3">
        <f t="shared" si="61"/>
        <v>40</v>
      </c>
      <c r="M590" s="3">
        <f t="shared" si="61"/>
        <v>100</v>
      </c>
      <c r="N590" s="3">
        <f t="shared" si="61"/>
        <v>40</v>
      </c>
      <c r="O590" s="3">
        <f t="shared" si="59"/>
        <v>0</v>
      </c>
      <c r="P590" s="3">
        <f t="shared" si="60"/>
        <v>105</v>
      </c>
      <c r="Q590" s="3">
        <f t="shared" si="60"/>
        <v>75</v>
      </c>
      <c r="R590" s="3">
        <f>VLOOKUP(A590,[2]ohio!$A$2:$G$929,7,FALSE)</f>
        <v>80</v>
      </c>
      <c r="S590" s="3">
        <f t="shared" si="62"/>
        <v>500</v>
      </c>
      <c r="T590" s="3">
        <f t="shared" si="63"/>
        <v>25</v>
      </c>
      <c r="U590" s="3">
        <f t="shared" si="64"/>
        <v>25</v>
      </c>
    </row>
    <row r="591" spans="1:21" x14ac:dyDescent="0.35">
      <c r="A591" s="3">
        <f>[1]UTI!A591</f>
        <v>366078</v>
      </c>
      <c r="B591" s="4" t="str">
        <f>[1]UTI!B591</f>
        <v>LAURELS OF MASSILLON, THE</v>
      </c>
      <c r="C591" s="3">
        <f>[1]move!Y591</f>
        <v>120</v>
      </c>
      <c r="D591" s="3">
        <f>[1]UTI!Y591</f>
        <v>80</v>
      </c>
      <c r="E591" s="3">
        <f>[1]cath!Y591</f>
        <v>100</v>
      </c>
      <c r="F591" s="3">
        <f>[1]PU!Y591</f>
        <v>40</v>
      </c>
      <c r="G591" s="3">
        <f>[1]falls!Y591</f>
        <v>40</v>
      </c>
      <c r="H591" s="3">
        <f>[1]AP!Y591</f>
        <v>120</v>
      </c>
      <c r="I591" s="3">
        <f>[1]ADL!Y591</f>
        <v>105</v>
      </c>
      <c r="J591" s="3">
        <f>VLOOKUP(A591,[2]ohio!$A$2:$G$929,6,FALSE)</f>
        <v>40</v>
      </c>
      <c r="K591" s="3">
        <f t="shared" si="58"/>
        <v>120</v>
      </c>
      <c r="L591" s="3">
        <f t="shared" si="61"/>
        <v>80</v>
      </c>
      <c r="M591" s="3">
        <f t="shared" si="61"/>
        <v>100</v>
      </c>
      <c r="N591" s="3">
        <f t="shared" si="61"/>
        <v>40</v>
      </c>
      <c r="O591" s="3">
        <f t="shared" si="59"/>
        <v>40</v>
      </c>
      <c r="P591" s="3">
        <f t="shared" si="60"/>
        <v>120</v>
      </c>
      <c r="Q591" s="3">
        <f t="shared" si="60"/>
        <v>105</v>
      </c>
      <c r="R591" s="3">
        <f>VLOOKUP(A591,[2]ohio!$A$2:$G$929,7,FALSE)</f>
        <v>40</v>
      </c>
      <c r="S591" s="3">
        <f t="shared" si="62"/>
        <v>645</v>
      </c>
      <c r="T591" s="3">
        <f t="shared" si="63"/>
        <v>32.25</v>
      </c>
      <c r="U591" s="3">
        <f t="shared" si="64"/>
        <v>32.25</v>
      </c>
    </row>
    <row r="592" spans="1:21" x14ac:dyDescent="0.35">
      <c r="A592" s="3">
        <f>[1]UTI!A592</f>
        <v>366079</v>
      </c>
      <c r="B592" s="4" t="str">
        <f>[1]UTI!B592</f>
        <v>ELIZA JENNINGS HOME</v>
      </c>
      <c r="C592" s="3">
        <f>[1]move!Y592</f>
        <v>120</v>
      </c>
      <c r="D592" s="3">
        <f>[1]UTI!Y592</f>
        <v>60</v>
      </c>
      <c r="E592" s="3">
        <f>[1]cath!Y592</f>
        <v>80</v>
      </c>
      <c r="F592" s="3">
        <f>[1]PU!Y592</f>
        <v>80</v>
      </c>
      <c r="G592" s="3">
        <f>[1]falls!Y592</f>
        <v>40</v>
      </c>
      <c r="H592" s="3">
        <f>[1]AP!Y592</f>
        <v>75</v>
      </c>
      <c r="I592" s="3">
        <f>[1]ADL!Y592</f>
        <v>90</v>
      </c>
      <c r="J592" s="3">
        <f>VLOOKUP(A592,[2]ohio!$A$2:$G$929,6,FALSE)</f>
        <v>60</v>
      </c>
      <c r="K592" s="3">
        <f t="shared" si="58"/>
        <v>120</v>
      </c>
      <c r="L592" s="3">
        <f t="shared" si="61"/>
        <v>60</v>
      </c>
      <c r="M592" s="3">
        <f t="shared" si="61"/>
        <v>80</v>
      </c>
      <c r="N592" s="3">
        <f t="shared" si="61"/>
        <v>80</v>
      </c>
      <c r="O592" s="3">
        <f t="shared" si="59"/>
        <v>40</v>
      </c>
      <c r="P592" s="3">
        <f t="shared" si="60"/>
        <v>75</v>
      </c>
      <c r="Q592" s="3">
        <f t="shared" si="60"/>
        <v>90</v>
      </c>
      <c r="R592" s="3">
        <f>VLOOKUP(A592,[2]ohio!$A$2:$G$929,7,FALSE)</f>
        <v>60</v>
      </c>
      <c r="S592" s="3">
        <f t="shared" si="62"/>
        <v>605</v>
      </c>
      <c r="T592" s="3">
        <f t="shared" si="63"/>
        <v>30.25</v>
      </c>
      <c r="U592" s="3">
        <f t="shared" si="64"/>
        <v>30.25</v>
      </c>
    </row>
    <row r="593" spans="1:21" x14ac:dyDescent="0.35">
      <c r="A593" s="3">
        <f>[1]UTI!A593</f>
        <v>366080</v>
      </c>
      <c r="B593" s="4" t="str">
        <f>[1]UTI!B593</f>
        <v>CHESTERWOOD VILLAGE</v>
      </c>
      <c r="C593" s="3">
        <f>[1]move!Y593</f>
        <v>150</v>
      </c>
      <c r="D593" s="3">
        <f>[1]UTI!Y593</f>
        <v>100</v>
      </c>
      <c r="E593" s="3">
        <f>[1]cath!Y593</f>
        <v>80</v>
      </c>
      <c r="F593" s="3">
        <f>[1]PU!Y593</f>
        <v>60</v>
      </c>
      <c r="G593" s="3">
        <f>[1]falls!Y593</f>
        <v>20</v>
      </c>
      <c r="H593" s="3">
        <f>[1]AP!Y593</f>
        <v>105</v>
      </c>
      <c r="I593" s="3">
        <f>[1]ADL!Y593</f>
        <v>105</v>
      </c>
      <c r="J593" s="3">
        <f>VLOOKUP(A593,[2]ohio!$A$2:$G$929,6,FALSE)</f>
        <v>60</v>
      </c>
      <c r="K593" s="3">
        <f t="shared" si="58"/>
        <v>150</v>
      </c>
      <c r="L593" s="3">
        <f t="shared" si="61"/>
        <v>100</v>
      </c>
      <c r="M593" s="3">
        <f t="shared" si="61"/>
        <v>80</v>
      </c>
      <c r="N593" s="3">
        <f t="shared" si="61"/>
        <v>60</v>
      </c>
      <c r="O593" s="3">
        <f t="shared" si="59"/>
        <v>0</v>
      </c>
      <c r="P593" s="3">
        <f t="shared" si="60"/>
        <v>105</v>
      </c>
      <c r="Q593" s="3">
        <f t="shared" si="60"/>
        <v>105</v>
      </c>
      <c r="R593" s="3">
        <f>VLOOKUP(A593,[2]ohio!$A$2:$G$929,7,FALSE)</f>
        <v>60</v>
      </c>
      <c r="S593" s="3">
        <f t="shared" si="62"/>
        <v>660</v>
      </c>
      <c r="T593" s="3">
        <f t="shared" si="63"/>
        <v>33</v>
      </c>
      <c r="U593" s="3">
        <f t="shared" si="64"/>
        <v>33</v>
      </c>
    </row>
    <row r="594" spans="1:21" x14ac:dyDescent="0.35">
      <c r="A594" s="3">
        <f>[1]UTI!A594</f>
        <v>366081</v>
      </c>
      <c r="B594" s="4" t="str">
        <f>[1]UTI!B594</f>
        <v>PARKVIEW CARE CENTER</v>
      </c>
      <c r="C594" s="3">
        <f>[1]move!Y594</f>
        <v>105</v>
      </c>
      <c r="D594" s="3">
        <f>[1]UTI!Y594</f>
        <v>80</v>
      </c>
      <c r="E594" s="3">
        <f>[1]cath!Y594</f>
        <v>100</v>
      </c>
      <c r="F594" s="3">
        <f>[1]PU!Y594</f>
        <v>100</v>
      </c>
      <c r="G594" s="3">
        <f>[1]falls!Y594</f>
        <v>60</v>
      </c>
      <c r="H594" s="3">
        <f>[1]AP!Y594</f>
        <v>120</v>
      </c>
      <c r="I594" s="3">
        <f>[1]ADL!Y594</f>
        <v>15</v>
      </c>
      <c r="J594" s="3">
        <f>VLOOKUP(A594,[2]ohio!$A$2:$G$929,6,FALSE)</f>
        <v>60</v>
      </c>
      <c r="K594" s="3">
        <f t="shared" si="58"/>
        <v>105</v>
      </c>
      <c r="L594" s="3">
        <f t="shared" si="61"/>
        <v>80</v>
      </c>
      <c r="M594" s="3">
        <f t="shared" si="61"/>
        <v>100</v>
      </c>
      <c r="N594" s="3">
        <f t="shared" si="61"/>
        <v>100</v>
      </c>
      <c r="O594" s="3">
        <f t="shared" si="59"/>
        <v>60</v>
      </c>
      <c r="P594" s="3">
        <f t="shared" si="60"/>
        <v>120</v>
      </c>
      <c r="Q594" s="3">
        <f t="shared" si="60"/>
        <v>0</v>
      </c>
      <c r="R594" s="3">
        <f>VLOOKUP(A594,[2]ohio!$A$2:$G$929,7,FALSE)</f>
        <v>60</v>
      </c>
      <c r="S594" s="3">
        <f t="shared" si="62"/>
        <v>625</v>
      </c>
      <c r="T594" s="3">
        <f t="shared" si="63"/>
        <v>31.25</v>
      </c>
      <c r="U594" s="3">
        <f t="shared" si="64"/>
        <v>31.25</v>
      </c>
    </row>
    <row r="595" spans="1:21" x14ac:dyDescent="0.35">
      <c r="A595" s="3">
        <f>[1]UTI!A595</f>
        <v>366084</v>
      </c>
      <c r="B595" s="4" t="str">
        <f>[1]UTI!B595</f>
        <v>VANCREST HEALTH CARE CENTER OF EATON</v>
      </c>
      <c r="C595" s="3">
        <f>[1]move!Y595</f>
        <v>90</v>
      </c>
      <c r="D595" s="3">
        <f>[1]UTI!Y595</f>
        <v>100</v>
      </c>
      <c r="E595" s="3">
        <f>[1]cath!Y595</f>
        <v>100</v>
      </c>
      <c r="F595" s="3">
        <f>[1]PU!Y595</f>
        <v>100</v>
      </c>
      <c r="G595" s="3">
        <f>[1]falls!Y595</f>
        <v>20</v>
      </c>
      <c r="H595" s="3">
        <f>[1]AP!Y595</f>
        <v>75</v>
      </c>
      <c r="I595" s="3">
        <f>[1]ADL!Y595</f>
        <v>150</v>
      </c>
      <c r="J595" s="3">
        <f>VLOOKUP(A595,[2]ohio!$A$2:$G$929,6,FALSE)</f>
        <v>40</v>
      </c>
      <c r="K595" s="3">
        <f t="shared" si="58"/>
        <v>90</v>
      </c>
      <c r="L595" s="3">
        <f t="shared" si="61"/>
        <v>100</v>
      </c>
      <c r="M595" s="3">
        <f t="shared" si="61"/>
        <v>100</v>
      </c>
      <c r="N595" s="3">
        <f t="shared" si="61"/>
        <v>100</v>
      </c>
      <c r="O595" s="3">
        <f t="shared" si="59"/>
        <v>0</v>
      </c>
      <c r="P595" s="3">
        <f t="shared" si="60"/>
        <v>75</v>
      </c>
      <c r="Q595" s="3">
        <f t="shared" si="60"/>
        <v>150</v>
      </c>
      <c r="R595" s="3">
        <f>VLOOKUP(A595,[2]ohio!$A$2:$G$929,7,FALSE)</f>
        <v>40</v>
      </c>
      <c r="S595" s="3">
        <f t="shared" si="62"/>
        <v>655</v>
      </c>
      <c r="T595" s="3">
        <f t="shared" si="63"/>
        <v>32.75</v>
      </c>
      <c r="U595" s="3">
        <f t="shared" si="64"/>
        <v>32.75</v>
      </c>
    </row>
    <row r="596" spans="1:21" x14ac:dyDescent="0.35">
      <c r="A596" s="3">
        <f>[1]UTI!A596</f>
        <v>366085</v>
      </c>
      <c r="B596" s="4" t="str">
        <f>[1]UTI!B596</f>
        <v>LEGENDS CARE REHABILITATION AND NURSING CENTER</v>
      </c>
      <c r="C596" s="3">
        <f>[1]move!Y596</f>
        <v>150</v>
      </c>
      <c r="D596" s="3">
        <f>[1]UTI!Y596</f>
        <v>100</v>
      </c>
      <c r="E596" s="3">
        <f>[1]cath!Y596</f>
        <v>80</v>
      </c>
      <c r="F596" s="3">
        <f>[1]PU!Y596</f>
        <v>40</v>
      </c>
      <c r="G596" s="3">
        <f>[1]falls!Y596</f>
        <v>20</v>
      </c>
      <c r="H596" s="3">
        <f>[1]AP!Y596</f>
        <v>75</v>
      </c>
      <c r="I596" s="3">
        <f>[1]ADL!Y596</f>
        <v>120</v>
      </c>
      <c r="J596" s="3">
        <f>VLOOKUP(A596,[2]ohio!$A$2:$G$929,6,FALSE)</f>
        <v>40</v>
      </c>
      <c r="K596" s="3">
        <f t="shared" si="58"/>
        <v>150</v>
      </c>
      <c r="L596" s="3">
        <f t="shared" si="61"/>
        <v>100</v>
      </c>
      <c r="M596" s="3">
        <f t="shared" si="61"/>
        <v>80</v>
      </c>
      <c r="N596" s="3">
        <f t="shared" si="61"/>
        <v>40</v>
      </c>
      <c r="O596" s="3">
        <f t="shared" si="59"/>
        <v>0</v>
      </c>
      <c r="P596" s="3">
        <f t="shared" si="60"/>
        <v>75</v>
      </c>
      <c r="Q596" s="3">
        <f t="shared" si="60"/>
        <v>120</v>
      </c>
      <c r="R596" s="3">
        <f>VLOOKUP(A596,[2]ohio!$A$2:$G$929,7,FALSE)</f>
        <v>40</v>
      </c>
      <c r="S596" s="3">
        <f t="shared" si="62"/>
        <v>605</v>
      </c>
      <c r="T596" s="3">
        <f t="shared" si="63"/>
        <v>30.25</v>
      </c>
      <c r="U596" s="3">
        <f t="shared" si="64"/>
        <v>30.25</v>
      </c>
    </row>
    <row r="597" spans="1:21" x14ac:dyDescent="0.35">
      <c r="A597" s="3">
        <f>[1]UTI!A597</f>
        <v>366087</v>
      </c>
      <c r="B597" s="4" t="str">
        <f>[1]UTI!B597</f>
        <v>VISTA CENTER, THE</v>
      </c>
      <c r="C597" s="3">
        <f>[1]move!Y597</f>
        <v>120</v>
      </c>
      <c r="D597" s="3">
        <f>[1]UTI!Y597</f>
        <v>100</v>
      </c>
      <c r="E597" s="3">
        <f>[1]cath!Y597</f>
        <v>80</v>
      </c>
      <c r="F597" s="3">
        <f>[1]PU!Y597</f>
        <v>40</v>
      </c>
      <c r="G597" s="3">
        <f>[1]falls!Y597</f>
        <v>80</v>
      </c>
      <c r="H597" s="3">
        <f>[1]AP!Y597</f>
        <v>135</v>
      </c>
      <c r="I597" s="3">
        <f>[1]ADL!Y597</f>
        <v>135</v>
      </c>
      <c r="J597" s="3">
        <f>VLOOKUP(A597,[2]ohio!$A$2:$G$929,6,FALSE)</f>
        <v>20</v>
      </c>
      <c r="K597" s="3">
        <f t="shared" si="58"/>
        <v>120</v>
      </c>
      <c r="L597" s="3">
        <f t="shared" si="61"/>
        <v>100</v>
      </c>
      <c r="M597" s="3">
        <f t="shared" si="61"/>
        <v>80</v>
      </c>
      <c r="N597" s="3">
        <f t="shared" si="61"/>
        <v>40</v>
      </c>
      <c r="O597" s="3">
        <f t="shared" si="59"/>
        <v>80</v>
      </c>
      <c r="P597" s="3">
        <f t="shared" si="60"/>
        <v>135</v>
      </c>
      <c r="Q597" s="3">
        <f t="shared" si="60"/>
        <v>135</v>
      </c>
      <c r="R597" s="3">
        <f>VLOOKUP(A597,[2]ohio!$A$2:$G$929,7,FALSE)</f>
        <v>0</v>
      </c>
      <c r="S597" s="3">
        <f t="shared" si="62"/>
        <v>690</v>
      </c>
      <c r="T597" s="3">
        <f t="shared" si="63"/>
        <v>34.5</v>
      </c>
      <c r="U597" s="3">
        <f t="shared" si="64"/>
        <v>34.5</v>
      </c>
    </row>
    <row r="598" spans="1:21" x14ac:dyDescent="0.35">
      <c r="A598" s="3">
        <f>[1]UTI!A598</f>
        <v>366088</v>
      </c>
      <c r="B598" s="4" t="str">
        <f>[1]UTI!B598</f>
        <v>AUSTINBURG NSG AND  REHAB CTR</v>
      </c>
      <c r="C598" s="3">
        <f>[1]move!Y598</f>
        <v>150</v>
      </c>
      <c r="D598" s="3">
        <f>[1]UTI!Y598</f>
        <v>40</v>
      </c>
      <c r="E598" s="3">
        <f>[1]cath!Y598</f>
        <v>80</v>
      </c>
      <c r="F598" s="3">
        <f>[1]PU!Y598</f>
        <v>60</v>
      </c>
      <c r="G598" s="3">
        <f>[1]falls!Y598</f>
        <v>40</v>
      </c>
      <c r="H598" s="3">
        <f>[1]AP!Y598</f>
        <v>75</v>
      </c>
      <c r="I598" s="3">
        <f>[1]ADL!Y598</f>
        <v>150</v>
      </c>
      <c r="J598" s="3">
        <f>VLOOKUP(A598,[2]ohio!$A$2:$G$929,6,FALSE)</f>
        <v>40</v>
      </c>
      <c r="K598" s="3">
        <f t="shared" si="58"/>
        <v>150</v>
      </c>
      <c r="L598" s="3">
        <f t="shared" si="61"/>
        <v>40</v>
      </c>
      <c r="M598" s="3">
        <f t="shared" si="61"/>
        <v>80</v>
      </c>
      <c r="N598" s="3">
        <f t="shared" si="61"/>
        <v>60</v>
      </c>
      <c r="O598" s="3">
        <f t="shared" si="59"/>
        <v>40</v>
      </c>
      <c r="P598" s="3">
        <f t="shared" si="60"/>
        <v>75</v>
      </c>
      <c r="Q598" s="3">
        <f t="shared" si="60"/>
        <v>150</v>
      </c>
      <c r="R598" s="3">
        <f>VLOOKUP(A598,[2]ohio!$A$2:$G$929,7,FALSE)</f>
        <v>40</v>
      </c>
      <c r="S598" s="3">
        <f t="shared" si="62"/>
        <v>635</v>
      </c>
      <c r="T598" s="3">
        <f t="shared" si="63"/>
        <v>31.75</v>
      </c>
      <c r="U598" s="3">
        <f t="shared" si="64"/>
        <v>31.75</v>
      </c>
    </row>
    <row r="599" spans="1:21" x14ac:dyDescent="0.35">
      <c r="A599" s="3">
        <f>[1]UTI!A599</f>
        <v>366091</v>
      </c>
      <c r="B599" s="4" t="str">
        <f>[1]UTI!B599</f>
        <v>AUTUMN YEARS NURSING CENTER</v>
      </c>
      <c r="C599" s="3">
        <f>[1]move!Y599</f>
        <v>135</v>
      </c>
      <c r="D599" s="3">
        <f>[1]UTI!Y599</f>
        <v>80</v>
      </c>
      <c r="E599" s="3">
        <f>[1]cath!Y599</f>
        <v>100</v>
      </c>
      <c r="F599" s="3">
        <f>[1]PU!Y599</f>
        <v>80</v>
      </c>
      <c r="G599" s="3">
        <f>[1]falls!Y599</f>
        <v>40</v>
      </c>
      <c r="H599" s="3">
        <f>[1]AP!Y599</f>
        <v>150</v>
      </c>
      <c r="I599" s="3">
        <f>[1]ADL!Y599</f>
        <v>105</v>
      </c>
      <c r="J599" s="3">
        <f>VLOOKUP(A599,[2]ohio!$A$2:$G$929,6,FALSE)</f>
        <v>0</v>
      </c>
      <c r="K599" s="3">
        <f t="shared" si="58"/>
        <v>135</v>
      </c>
      <c r="L599" s="3">
        <f t="shared" si="61"/>
        <v>80</v>
      </c>
      <c r="M599" s="3">
        <f t="shared" si="61"/>
        <v>100</v>
      </c>
      <c r="N599" s="3">
        <f t="shared" si="61"/>
        <v>80</v>
      </c>
      <c r="O599" s="3">
        <f t="shared" si="59"/>
        <v>40</v>
      </c>
      <c r="P599" s="3">
        <f t="shared" si="60"/>
        <v>150</v>
      </c>
      <c r="Q599" s="3">
        <f t="shared" si="60"/>
        <v>105</v>
      </c>
      <c r="R599" s="3">
        <f>VLOOKUP(A599,[2]ohio!$A$2:$G$929,7,FALSE)</f>
        <v>0</v>
      </c>
      <c r="S599" s="3">
        <f t="shared" si="62"/>
        <v>690</v>
      </c>
      <c r="T599" s="3">
        <f t="shared" si="63"/>
        <v>34.5</v>
      </c>
      <c r="U599" s="3">
        <f t="shared" si="64"/>
        <v>34.5</v>
      </c>
    </row>
    <row r="600" spans="1:21" x14ac:dyDescent="0.35">
      <c r="A600" s="3">
        <f>[1]UTI!A600</f>
        <v>366092</v>
      </c>
      <c r="B600" s="4" t="str">
        <f>[1]UTI!B600</f>
        <v>BURTON HEALTH CARE CENTER</v>
      </c>
      <c r="C600" s="3">
        <f>[1]move!Y600</f>
        <v>150</v>
      </c>
      <c r="D600" s="3">
        <f>[1]UTI!Y600</f>
        <v>80</v>
      </c>
      <c r="E600" s="3">
        <f>[1]cath!Y600</f>
        <v>100</v>
      </c>
      <c r="F600" s="3">
        <f>[1]PU!Y600</f>
        <v>60</v>
      </c>
      <c r="G600" s="3">
        <f>[1]falls!Y600</f>
        <v>60</v>
      </c>
      <c r="H600" s="3">
        <f>[1]AP!Y600</f>
        <v>120</v>
      </c>
      <c r="I600" s="3">
        <f>[1]ADL!Y600</f>
        <v>150</v>
      </c>
      <c r="J600" s="3">
        <f>VLOOKUP(A600,[2]ohio!$A$2:$G$929,6,FALSE)</f>
        <v>60</v>
      </c>
      <c r="K600" s="3">
        <f t="shared" si="58"/>
        <v>150</v>
      </c>
      <c r="L600" s="3">
        <f t="shared" si="61"/>
        <v>80</v>
      </c>
      <c r="M600" s="3">
        <f t="shared" si="61"/>
        <v>100</v>
      </c>
      <c r="N600" s="3">
        <f t="shared" si="61"/>
        <v>60</v>
      </c>
      <c r="O600" s="3">
        <f t="shared" si="59"/>
        <v>60</v>
      </c>
      <c r="P600" s="3">
        <f t="shared" si="60"/>
        <v>120</v>
      </c>
      <c r="Q600" s="3">
        <f t="shared" si="60"/>
        <v>150</v>
      </c>
      <c r="R600" s="3">
        <f>VLOOKUP(A600,[2]ohio!$A$2:$G$929,7,FALSE)</f>
        <v>60</v>
      </c>
      <c r="S600" s="3">
        <f t="shared" si="62"/>
        <v>780</v>
      </c>
      <c r="T600" s="3">
        <f t="shared" si="63"/>
        <v>39</v>
      </c>
      <c r="U600" s="3">
        <f t="shared" si="64"/>
        <v>39</v>
      </c>
    </row>
    <row r="601" spans="1:21" x14ac:dyDescent="0.35">
      <c r="A601" s="3">
        <f>[1]UTI!A601</f>
        <v>366093</v>
      </c>
      <c r="B601" s="4" t="str">
        <f>[1]UTI!B601</f>
        <v>PARK VILLAGE HEALTH CARE CENTER INC</v>
      </c>
      <c r="C601" s="3">
        <f>[1]move!Y601</f>
        <v>120</v>
      </c>
      <c r="D601" s="3">
        <f>[1]UTI!Y601</f>
        <v>80</v>
      </c>
      <c r="E601" s="3">
        <f>[1]cath!Y601</f>
        <v>100</v>
      </c>
      <c r="F601" s="3">
        <f>[1]PU!Y601</f>
        <v>20</v>
      </c>
      <c r="G601" s="3">
        <f>[1]falls!Y601</f>
        <v>40</v>
      </c>
      <c r="H601" s="3">
        <f>[1]AP!Y601</f>
        <v>120</v>
      </c>
      <c r="I601" s="3">
        <f>[1]ADL!Y601</f>
        <v>105</v>
      </c>
      <c r="J601" s="3">
        <f>VLOOKUP(A601,[2]ohio!$A$2:$G$929,6,FALSE)</f>
        <v>60</v>
      </c>
      <c r="K601" s="3">
        <f t="shared" si="58"/>
        <v>120</v>
      </c>
      <c r="L601" s="3">
        <f t="shared" si="61"/>
        <v>80</v>
      </c>
      <c r="M601" s="3">
        <f t="shared" si="61"/>
        <v>100</v>
      </c>
      <c r="N601" s="3">
        <f t="shared" si="61"/>
        <v>0</v>
      </c>
      <c r="O601" s="3">
        <f t="shared" si="59"/>
        <v>40</v>
      </c>
      <c r="P601" s="3">
        <f t="shared" si="60"/>
        <v>120</v>
      </c>
      <c r="Q601" s="3">
        <f t="shared" si="60"/>
        <v>105</v>
      </c>
      <c r="R601" s="3">
        <f>VLOOKUP(A601,[2]ohio!$A$2:$G$929,7,FALSE)</f>
        <v>60</v>
      </c>
      <c r="S601" s="3">
        <f t="shared" si="62"/>
        <v>625</v>
      </c>
      <c r="T601" s="3">
        <f t="shared" si="63"/>
        <v>31.25</v>
      </c>
      <c r="U601" s="3">
        <f t="shared" si="64"/>
        <v>31.25</v>
      </c>
    </row>
    <row r="602" spans="1:21" x14ac:dyDescent="0.35">
      <c r="A602" s="3">
        <f>[1]UTI!A602</f>
        <v>366094</v>
      </c>
      <c r="B602" s="4" t="str">
        <f>[1]UTI!B602</f>
        <v>CONTINUING HEALTHCARE OF GAHANNA</v>
      </c>
      <c r="C602" s="3">
        <f>[1]move!Y602</f>
        <v>150</v>
      </c>
      <c r="D602" s="3">
        <f>[1]UTI!Y602</f>
        <v>100</v>
      </c>
      <c r="E602" s="3">
        <f>[1]cath!Y602</f>
        <v>60</v>
      </c>
      <c r="F602" s="3">
        <f>[1]PU!Y602</f>
        <v>80</v>
      </c>
      <c r="G602" s="3">
        <f>[1]falls!Y602</f>
        <v>100</v>
      </c>
      <c r="H602" s="3">
        <f>[1]AP!Y602</f>
        <v>120</v>
      </c>
      <c r="I602" s="3">
        <f>[1]ADL!Y602</f>
        <v>150</v>
      </c>
      <c r="J602" s="3">
        <f>VLOOKUP(A602,[2]ohio!$A$2:$G$929,6,FALSE)</f>
        <v>40</v>
      </c>
      <c r="K602" s="3">
        <f t="shared" si="58"/>
        <v>150</v>
      </c>
      <c r="L602" s="3">
        <f t="shared" si="61"/>
        <v>100</v>
      </c>
      <c r="M602" s="3">
        <f t="shared" si="61"/>
        <v>60</v>
      </c>
      <c r="N602" s="3">
        <f t="shared" si="61"/>
        <v>80</v>
      </c>
      <c r="O602" s="3">
        <f t="shared" si="59"/>
        <v>100</v>
      </c>
      <c r="P602" s="3">
        <f t="shared" si="60"/>
        <v>120</v>
      </c>
      <c r="Q602" s="3">
        <f t="shared" si="60"/>
        <v>150</v>
      </c>
      <c r="R602" s="3">
        <f>VLOOKUP(A602,[2]ohio!$A$2:$G$929,7,FALSE)</f>
        <v>40</v>
      </c>
      <c r="S602" s="3">
        <f t="shared" si="62"/>
        <v>800</v>
      </c>
      <c r="T602" s="3">
        <f t="shared" si="63"/>
        <v>40</v>
      </c>
      <c r="U602" s="3">
        <f t="shared" si="64"/>
        <v>40</v>
      </c>
    </row>
    <row r="603" spans="1:21" x14ac:dyDescent="0.35">
      <c r="A603" s="3">
        <f>[1]UTI!A603</f>
        <v>366095</v>
      </c>
      <c r="B603" s="4" t="str">
        <f>[1]UTI!B603</f>
        <v>GLENWOOD CARE AND REHABILITATION</v>
      </c>
      <c r="C603" s="3">
        <f>[1]move!Y603</f>
        <v>150</v>
      </c>
      <c r="D603" s="3">
        <f>[1]UTI!Y603</f>
        <v>60</v>
      </c>
      <c r="E603" s="3">
        <f>[1]cath!Y603</f>
        <v>80</v>
      </c>
      <c r="F603" s="3">
        <f>[1]PU!Y603</f>
        <v>60</v>
      </c>
      <c r="G603" s="3">
        <f>[1]falls!Y603</f>
        <v>80</v>
      </c>
      <c r="H603" s="3">
        <f>[1]AP!Y603</f>
        <v>0</v>
      </c>
      <c r="I603" s="3">
        <f>[1]ADL!Y603</f>
        <v>120</v>
      </c>
      <c r="J603" s="3">
        <f>VLOOKUP(A603,[2]ohio!$A$2:$G$929,6,FALSE)</f>
        <v>40</v>
      </c>
      <c r="K603" s="3">
        <f t="shared" si="58"/>
        <v>150</v>
      </c>
      <c r="L603" s="3">
        <f t="shared" si="61"/>
        <v>60</v>
      </c>
      <c r="M603" s="3">
        <f t="shared" si="61"/>
        <v>80</v>
      </c>
      <c r="N603" s="3">
        <f t="shared" si="61"/>
        <v>60</v>
      </c>
      <c r="O603" s="3">
        <f t="shared" si="59"/>
        <v>80</v>
      </c>
      <c r="P603" s="3">
        <f t="shared" si="60"/>
        <v>0</v>
      </c>
      <c r="Q603" s="3">
        <f t="shared" si="60"/>
        <v>120</v>
      </c>
      <c r="R603" s="3">
        <f>VLOOKUP(A603,[2]ohio!$A$2:$G$929,7,FALSE)</f>
        <v>40</v>
      </c>
      <c r="S603" s="3">
        <f t="shared" si="62"/>
        <v>590</v>
      </c>
      <c r="T603" s="3">
        <f t="shared" si="63"/>
        <v>29.5</v>
      </c>
      <c r="U603" s="3">
        <f t="shared" si="64"/>
        <v>29.5</v>
      </c>
    </row>
    <row r="604" spans="1:21" x14ac:dyDescent="0.35">
      <c r="A604" s="3">
        <f>[1]UTI!A604</f>
        <v>366096</v>
      </c>
      <c r="B604" s="4" t="str">
        <f>[1]UTI!B604</f>
        <v>SALEM WEST HEALTHCARE CENTER</v>
      </c>
      <c r="C604" s="3">
        <f>[1]move!Y604</f>
        <v>150</v>
      </c>
      <c r="D604" s="3">
        <f>[1]UTI!Y604</f>
        <v>100</v>
      </c>
      <c r="E604" s="3">
        <f>[1]cath!Y604</f>
        <v>100</v>
      </c>
      <c r="F604" s="3">
        <f>[1]PU!Y604</f>
        <v>20</v>
      </c>
      <c r="G604" s="3">
        <f>[1]falls!Y604</f>
        <v>40</v>
      </c>
      <c r="H604" s="3">
        <f>[1]AP!Y604</f>
        <v>120</v>
      </c>
      <c r="I604" s="3">
        <f>[1]ADL!Y604</f>
        <v>120</v>
      </c>
      <c r="J604" s="3">
        <f>VLOOKUP(A604,[2]ohio!$A$2:$G$929,6,FALSE)</f>
        <v>40</v>
      </c>
      <c r="K604" s="3">
        <f t="shared" si="58"/>
        <v>150</v>
      </c>
      <c r="L604" s="3">
        <f t="shared" si="61"/>
        <v>100</v>
      </c>
      <c r="M604" s="3">
        <f t="shared" si="61"/>
        <v>100</v>
      </c>
      <c r="N604" s="3">
        <f t="shared" si="61"/>
        <v>0</v>
      </c>
      <c r="O604" s="3">
        <f t="shared" si="59"/>
        <v>40</v>
      </c>
      <c r="P604" s="3">
        <f t="shared" si="60"/>
        <v>120</v>
      </c>
      <c r="Q604" s="3">
        <f t="shared" si="60"/>
        <v>120</v>
      </c>
      <c r="R604" s="3">
        <f>VLOOKUP(A604,[2]ohio!$A$2:$G$929,7,FALSE)</f>
        <v>40</v>
      </c>
      <c r="S604" s="3">
        <f t="shared" si="62"/>
        <v>670</v>
      </c>
      <c r="T604" s="3">
        <f t="shared" si="63"/>
        <v>33.5</v>
      </c>
      <c r="U604" s="3">
        <f t="shared" si="64"/>
        <v>33.5</v>
      </c>
    </row>
    <row r="605" spans="1:21" x14ac:dyDescent="0.35">
      <c r="A605" s="3">
        <f>[1]UTI!A605</f>
        <v>366097</v>
      </c>
      <c r="B605" s="4" t="str">
        <f>[1]UTI!B605</f>
        <v>FULTON MANOR NURSING &amp; REHAB C</v>
      </c>
      <c r="C605" s="3">
        <f>[1]move!Y605</f>
        <v>30</v>
      </c>
      <c r="D605" s="3">
        <f>[1]UTI!Y605</f>
        <v>40</v>
      </c>
      <c r="E605" s="3">
        <f>[1]cath!Y605</f>
        <v>40</v>
      </c>
      <c r="F605" s="3">
        <f>[1]PU!Y605</f>
        <v>20</v>
      </c>
      <c r="G605" s="3">
        <f>[1]falls!Y605</f>
        <v>20</v>
      </c>
      <c r="H605" s="3">
        <f>[1]AP!Y605</f>
        <v>120</v>
      </c>
      <c r="I605" s="3">
        <f>[1]ADL!Y605</f>
        <v>15</v>
      </c>
      <c r="J605" s="3">
        <f>VLOOKUP(A605,[2]ohio!$A$2:$G$929,6,FALSE)</f>
        <v>80</v>
      </c>
      <c r="K605" s="3">
        <f t="shared" si="58"/>
        <v>30</v>
      </c>
      <c r="L605" s="3">
        <f t="shared" si="61"/>
        <v>40</v>
      </c>
      <c r="M605" s="3">
        <f t="shared" si="61"/>
        <v>40</v>
      </c>
      <c r="N605" s="3">
        <f t="shared" si="61"/>
        <v>0</v>
      </c>
      <c r="O605" s="3">
        <f t="shared" si="59"/>
        <v>0</v>
      </c>
      <c r="P605" s="3">
        <f t="shared" si="60"/>
        <v>120</v>
      </c>
      <c r="Q605" s="3">
        <f t="shared" si="60"/>
        <v>0</v>
      </c>
      <c r="R605" s="3">
        <f>VLOOKUP(A605,[2]ohio!$A$2:$G$929,7,FALSE)</f>
        <v>80</v>
      </c>
      <c r="S605" s="3">
        <f t="shared" si="62"/>
        <v>310</v>
      </c>
      <c r="T605" s="3">
        <f t="shared" si="63"/>
        <v>15.5</v>
      </c>
      <c r="U605" s="3">
        <f t="shared" si="64"/>
        <v>15.5</v>
      </c>
    </row>
    <row r="606" spans="1:21" x14ac:dyDescent="0.35">
      <c r="A606" s="3">
        <f>[1]UTI!A606</f>
        <v>366098</v>
      </c>
      <c r="B606" s="4" t="str">
        <f>[1]UTI!B606</f>
        <v>CATHERINE'S CARE CENTER, INC</v>
      </c>
      <c r="C606" s="3">
        <f>[1]move!Y606</f>
        <v>105</v>
      </c>
      <c r="D606" s="3">
        <f>[1]UTI!Y606</f>
        <v>20</v>
      </c>
      <c r="E606" s="3">
        <f>[1]cath!Y606</f>
        <v>20</v>
      </c>
      <c r="F606" s="3">
        <f>[1]PU!Y606</f>
        <v>20</v>
      </c>
      <c r="G606" s="3">
        <f>[1]falls!Y606</f>
        <v>100</v>
      </c>
      <c r="H606" s="3">
        <f>[1]AP!Y606</f>
        <v>45</v>
      </c>
      <c r="I606" s="3">
        <f>[1]ADL!Y606</f>
        <v>120</v>
      </c>
      <c r="J606" s="3">
        <f>VLOOKUP(A606,[2]ohio!$A$2:$G$929,6,FALSE)</f>
        <v>100</v>
      </c>
      <c r="K606" s="3">
        <f t="shared" si="58"/>
        <v>105</v>
      </c>
      <c r="L606" s="3">
        <f t="shared" si="61"/>
        <v>0</v>
      </c>
      <c r="M606" s="3">
        <f t="shared" si="61"/>
        <v>0</v>
      </c>
      <c r="N606" s="3">
        <f t="shared" si="61"/>
        <v>0</v>
      </c>
      <c r="O606" s="3">
        <f t="shared" si="59"/>
        <v>100</v>
      </c>
      <c r="P606" s="3">
        <f t="shared" si="60"/>
        <v>45</v>
      </c>
      <c r="Q606" s="3">
        <f t="shared" si="60"/>
        <v>120</v>
      </c>
      <c r="R606" s="3">
        <f>VLOOKUP(A606,[2]ohio!$A$2:$G$929,7,FALSE)</f>
        <v>100</v>
      </c>
      <c r="S606" s="3">
        <f t="shared" si="62"/>
        <v>470</v>
      </c>
      <c r="T606" s="3">
        <f t="shared" si="63"/>
        <v>23.5</v>
      </c>
      <c r="U606" s="3">
        <f t="shared" si="64"/>
        <v>23.5</v>
      </c>
    </row>
    <row r="607" spans="1:21" x14ac:dyDescent="0.35">
      <c r="A607" s="3">
        <f>[1]UTI!A607</f>
        <v>366099</v>
      </c>
      <c r="B607" s="4" t="str">
        <f>[1]UTI!B607</f>
        <v>SPRINGFIELD NURSING &amp; INDEPENDENT LIVING</v>
      </c>
      <c r="C607" s="3">
        <f>[1]move!Y607</f>
        <v>90</v>
      </c>
      <c r="D607" s="3">
        <f>[1]UTI!Y607</f>
        <v>80</v>
      </c>
      <c r="E607" s="3">
        <f>[1]cath!Y607</f>
        <v>100</v>
      </c>
      <c r="F607" s="3">
        <f>[1]PU!Y607</f>
        <v>80</v>
      </c>
      <c r="G607" s="3">
        <f>[1]falls!Y607</f>
        <v>100</v>
      </c>
      <c r="H607" s="3">
        <f>[1]AP!Y607</f>
        <v>90</v>
      </c>
      <c r="I607" s="3">
        <f>[1]ADL!Y607</f>
        <v>60</v>
      </c>
      <c r="J607" s="3">
        <f>VLOOKUP(A607,[2]ohio!$A$2:$G$929,6,FALSE)</f>
        <v>80</v>
      </c>
      <c r="K607" s="3">
        <f t="shared" si="58"/>
        <v>90</v>
      </c>
      <c r="L607" s="3">
        <f t="shared" si="61"/>
        <v>80</v>
      </c>
      <c r="M607" s="3">
        <f t="shared" si="61"/>
        <v>100</v>
      </c>
      <c r="N607" s="3">
        <f t="shared" si="61"/>
        <v>80</v>
      </c>
      <c r="O607" s="3">
        <f t="shared" si="59"/>
        <v>100</v>
      </c>
      <c r="P607" s="3">
        <f t="shared" si="60"/>
        <v>90</v>
      </c>
      <c r="Q607" s="3">
        <f t="shared" si="60"/>
        <v>60</v>
      </c>
      <c r="R607" s="3">
        <f>VLOOKUP(A607,[2]ohio!$A$2:$G$929,7,FALSE)</f>
        <v>80</v>
      </c>
      <c r="S607" s="3">
        <f t="shared" si="62"/>
        <v>680</v>
      </c>
      <c r="T607" s="3">
        <f t="shared" si="63"/>
        <v>34</v>
      </c>
      <c r="U607" s="3">
        <f t="shared" si="64"/>
        <v>34</v>
      </c>
    </row>
    <row r="608" spans="1:21" x14ac:dyDescent="0.35">
      <c r="A608" s="3">
        <f>[1]UTI!A608</f>
        <v>366100</v>
      </c>
      <c r="B608" s="4" t="str">
        <f>[1]UTI!B608</f>
        <v>LEGACY CENTERVILLE</v>
      </c>
      <c r="C608" s="3">
        <f>[1]move!Y608</f>
        <v>60</v>
      </c>
      <c r="D608" s="3">
        <f>[1]UTI!Y608</f>
        <v>80</v>
      </c>
      <c r="E608" s="3">
        <f>[1]cath!Y608</f>
        <v>80</v>
      </c>
      <c r="F608" s="3">
        <f>[1]PU!Y608</f>
        <v>20</v>
      </c>
      <c r="G608" s="3">
        <f>[1]falls!Y608</f>
        <v>60</v>
      </c>
      <c r="H608" s="3">
        <f>[1]AP!Y608</f>
        <v>90</v>
      </c>
      <c r="I608" s="3">
        <f>[1]ADL!Y608</f>
        <v>105</v>
      </c>
      <c r="J608" s="3">
        <f>VLOOKUP(A608,[2]ohio!$A$2:$G$929,6,FALSE)</f>
        <v>40</v>
      </c>
      <c r="K608" s="3">
        <f t="shared" si="58"/>
        <v>60</v>
      </c>
      <c r="L608" s="3">
        <f t="shared" si="61"/>
        <v>80</v>
      </c>
      <c r="M608" s="3">
        <f t="shared" si="61"/>
        <v>80</v>
      </c>
      <c r="N608" s="3">
        <f t="shared" si="61"/>
        <v>0</v>
      </c>
      <c r="O608" s="3">
        <f t="shared" si="59"/>
        <v>60</v>
      </c>
      <c r="P608" s="3">
        <f t="shared" si="60"/>
        <v>90</v>
      </c>
      <c r="Q608" s="3">
        <f t="shared" si="60"/>
        <v>105</v>
      </c>
      <c r="R608" s="3">
        <f>VLOOKUP(A608,[2]ohio!$A$2:$G$929,7,FALSE)</f>
        <v>40</v>
      </c>
      <c r="S608" s="3">
        <f t="shared" si="62"/>
        <v>515</v>
      </c>
      <c r="T608" s="3">
        <f t="shared" si="63"/>
        <v>25.75</v>
      </c>
      <c r="U608" s="3">
        <f t="shared" si="64"/>
        <v>25.75</v>
      </c>
    </row>
    <row r="609" spans="1:21" x14ac:dyDescent="0.35">
      <c r="A609" s="3">
        <f>[1]UTI!A609</f>
        <v>366102</v>
      </c>
      <c r="B609" s="4" t="str">
        <f>[1]UTI!B609</f>
        <v>ST FRANCIS SENIOR MINISTRIES</v>
      </c>
      <c r="C609" s="3">
        <f>[1]move!Y609</f>
        <v>90</v>
      </c>
      <c r="D609" s="3">
        <f>[1]UTI!Y609</f>
        <v>60</v>
      </c>
      <c r="E609" s="3">
        <f>[1]cath!Y609</f>
        <v>40</v>
      </c>
      <c r="F609" s="3">
        <f>[1]PU!Y609</f>
        <v>80</v>
      </c>
      <c r="G609" s="3">
        <f>[1]falls!Y609</f>
        <v>20</v>
      </c>
      <c r="H609" s="3">
        <f>[1]AP!Y609</f>
        <v>75</v>
      </c>
      <c r="I609" s="3">
        <f>[1]ADL!Y609</f>
        <v>75</v>
      </c>
      <c r="J609" s="3">
        <f>VLOOKUP(A609,[2]ohio!$A$2:$G$929,6,FALSE)</f>
        <v>60</v>
      </c>
      <c r="K609" s="3">
        <f t="shared" si="58"/>
        <v>90</v>
      </c>
      <c r="L609" s="3">
        <f t="shared" si="61"/>
        <v>60</v>
      </c>
      <c r="M609" s="3">
        <f t="shared" si="61"/>
        <v>40</v>
      </c>
      <c r="N609" s="3">
        <f t="shared" si="61"/>
        <v>80</v>
      </c>
      <c r="O609" s="3">
        <f t="shared" si="59"/>
        <v>0</v>
      </c>
      <c r="P609" s="3">
        <f t="shared" si="60"/>
        <v>75</v>
      </c>
      <c r="Q609" s="3">
        <f t="shared" si="60"/>
        <v>75</v>
      </c>
      <c r="R609" s="3">
        <f>VLOOKUP(A609,[2]ohio!$A$2:$G$929,7,FALSE)</f>
        <v>60</v>
      </c>
      <c r="S609" s="3">
        <f t="shared" si="62"/>
        <v>480</v>
      </c>
      <c r="T609" s="3">
        <f t="shared" si="63"/>
        <v>24</v>
      </c>
      <c r="U609" s="3">
        <f t="shared" si="64"/>
        <v>24</v>
      </c>
    </row>
    <row r="610" spans="1:21" x14ac:dyDescent="0.35">
      <c r="A610" s="3">
        <f>[1]UTI!A610</f>
        <v>366103</v>
      </c>
      <c r="B610" s="4" t="str">
        <f>[1]UTI!B610</f>
        <v>WELSH HOME THE</v>
      </c>
      <c r="C610" s="3">
        <f>[1]move!Y610</f>
        <v>150</v>
      </c>
      <c r="D610" s="3">
        <f>[1]UTI!Y610</f>
        <v>100</v>
      </c>
      <c r="E610" s="3">
        <f>[1]cath!Y610</f>
        <v>100</v>
      </c>
      <c r="F610" s="3">
        <f>[1]PU!Y610</f>
        <v>60</v>
      </c>
      <c r="G610" s="3">
        <f>[1]falls!Y610</f>
        <v>100</v>
      </c>
      <c r="H610" s="3">
        <f>[1]AP!Y610</f>
        <v>135</v>
      </c>
      <c r="I610" s="3">
        <f>[1]ADL!Y610</f>
        <v>150</v>
      </c>
      <c r="J610" s="3">
        <f>VLOOKUP(A610,[2]ohio!$A$2:$G$929,6,FALSE)</f>
        <v>80</v>
      </c>
      <c r="K610" s="3">
        <f t="shared" si="58"/>
        <v>150</v>
      </c>
      <c r="L610" s="3">
        <f t="shared" si="61"/>
        <v>100</v>
      </c>
      <c r="M610" s="3">
        <f t="shared" si="61"/>
        <v>100</v>
      </c>
      <c r="N610" s="3">
        <f t="shared" si="61"/>
        <v>60</v>
      </c>
      <c r="O610" s="3">
        <f t="shared" si="59"/>
        <v>100</v>
      </c>
      <c r="P610" s="3">
        <f t="shared" si="60"/>
        <v>135</v>
      </c>
      <c r="Q610" s="3">
        <f t="shared" si="60"/>
        <v>150</v>
      </c>
      <c r="R610" s="3">
        <f>VLOOKUP(A610,[2]ohio!$A$2:$G$929,7,FALSE)</f>
        <v>80</v>
      </c>
      <c r="S610" s="3">
        <f t="shared" si="62"/>
        <v>875</v>
      </c>
      <c r="T610" s="3">
        <f t="shared" si="63"/>
        <v>43.75</v>
      </c>
      <c r="U610" s="3">
        <f t="shared" si="64"/>
        <v>43.75</v>
      </c>
    </row>
    <row r="611" spans="1:21" x14ac:dyDescent="0.35">
      <c r="A611" s="3">
        <f>[1]UTI!A611</f>
        <v>366104</v>
      </c>
      <c r="B611" s="4" t="str">
        <f>[1]UTI!B611</f>
        <v>SALEM NORTH HEALTHCARE CENTER</v>
      </c>
      <c r="C611" s="3">
        <f>[1]move!Y611</f>
        <v>150</v>
      </c>
      <c r="D611" s="3">
        <f>[1]UTI!Y611</f>
        <v>100</v>
      </c>
      <c r="E611" s="3">
        <f>[1]cath!Y611</f>
        <v>80</v>
      </c>
      <c r="F611" s="3">
        <f>[1]PU!Y611</f>
        <v>80</v>
      </c>
      <c r="G611" s="3">
        <f>[1]falls!Y611</f>
        <v>40</v>
      </c>
      <c r="H611" s="3">
        <f>[1]AP!Y611</f>
        <v>135</v>
      </c>
      <c r="I611" s="3">
        <f>[1]ADL!Y611</f>
        <v>90</v>
      </c>
      <c r="J611" s="3">
        <f>VLOOKUP(A611,[2]ohio!$A$2:$G$929,6,FALSE)</f>
        <v>20</v>
      </c>
      <c r="K611" s="3">
        <f t="shared" si="58"/>
        <v>150</v>
      </c>
      <c r="L611" s="3">
        <f t="shared" si="61"/>
        <v>100</v>
      </c>
      <c r="M611" s="3">
        <f t="shared" si="61"/>
        <v>80</v>
      </c>
      <c r="N611" s="3">
        <f t="shared" si="61"/>
        <v>80</v>
      </c>
      <c r="O611" s="3">
        <f t="shared" si="59"/>
        <v>40</v>
      </c>
      <c r="P611" s="3">
        <f t="shared" si="60"/>
        <v>135</v>
      </c>
      <c r="Q611" s="3">
        <f t="shared" si="60"/>
        <v>90</v>
      </c>
      <c r="R611" s="3">
        <f>VLOOKUP(A611,[2]ohio!$A$2:$G$929,7,FALSE)</f>
        <v>0</v>
      </c>
      <c r="S611" s="3">
        <f t="shared" si="62"/>
        <v>675</v>
      </c>
      <c r="T611" s="3">
        <f t="shared" si="63"/>
        <v>33.75</v>
      </c>
      <c r="U611" s="3">
        <f t="shared" si="64"/>
        <v>33.75</v>
      </c>
    </row>
    <row r="612" spans="1:21" x14ac:dyDescent="0.35">
      <c r="A612" s="3">
        <f>[1]UTI!A612</f>
        <v>366106</v>
      </c>
      <c r="B612" s="4" t="str">
        <f>[1]UTI!B612</f>
        <v>FAIRFAX HEALTH CARE CENTER</v>
      </c>
      <c r="C612" s="3">
        <f>[1]move!Y612</f>
        <v>30</v>
      </c>
      <c r="D612" s="3">
        <f>[1]UTI!Y612</f>
        <v>60</v>
      </c>
      <c r="E612" s="3">
        <f>[1]cath!Y612</f>
        <v>100</v>
      </c>
      <c r="F612" s="3">
        <f>[1]PU!Y612</f>
        <v>80</v>
      </c>
      <c r="G612" s="3">
        <f>[1]falls!Y612</f>
        <v>100</v>
      </c>
      <c r="H612" s="3">
        <f>[1]AP!Y612</f>
        <v>45</v>
      </c>
      <c r="I612" s="3">
        <f>[1]ADL!Y612</f>
        <v>15</v>
      </c>
      <c r="J612" s="3">
        <f>VLOOKUP(A612,[2]ohio!$A$2:$G$929,6,FALSE)</f>
        <v>0</v>
      </c>
      <c r="K612" s="3">
        <f t="shared" si="58"/>
        <v>30</v>
      </c>
      <c r="L612" s="3">
        <f t="shared" si="61"/>
        <v>60</v>
      </c>
      <c r="M612" s="3">
        <f t="shared" si="61"/>
        <v>100</v>
      </c>
      <c r="N612" s="3">
        <f t="shared" si="61"/>
        <v>80</v>
      </c>
      <c r="O612" s="3">
        <f t="shared" si="59"/>
        <v>100</v>
      </c>
      <c r="P612" s="3">
        <f t="shared" si="60"/>
        <v>45</v>
      </c>
      <c r="Q612" s="3">
        <f t="shared" si="60"/>
        <v>0</v>
      </c>
      <c r="R612" s="3">
        <f>VLOOKUP(A612,[2]ohio!$A$2:$G$929,7,FALSE)</f>
        <v>0</v>
      </c>
      <c r="S612" s="3">
        <f t="shared" si="62"/>
        <v>415</v>
      </c>
      <c r="T612" s="3">
        <f t="shared" si="63"/>
        <v>20.75</v>
      </c>
      <c r="U612" s="3">
        <f t="shared" si="64"/>
        <v>20.75</v>
      </c>
    </row>
    <row r="613" spans="1:21" x14ac:dyDescent="0.35">
      <c r="A613" s="3">
        <f>[1]UTI!A613</f>
        <v>366107</v>
      </c>
      <c r="B613" s="4" t="str">
        <f>[1]UTI!B613</f>
        <v>REST HAVEN NURSING HOME</v>
      </c>
      <c r="C613" s="3">
        <f>[1]move!Y613</f>
        <v>15</v>
      </c>
      <c r="D613" s="3">
        <f>[1]UTI!Y613</f>
        <v>100</v>
      </c>
      <c r="E613" s="3">
        <f>[1]cath!Y613</f>
        <v>100</v>
      </c>
      <c r="F613" s="3">
        <f>[1]PU!Y613</f>
        <v>100</v>
      </c>
      <c r="G613" s="3">
        <f>[1]falls!Y613</f>
        <v>40</v>
      </c>
      <c r="H613" s="3">
        <f>[1]AP!Y613</f>
        <v>75</v>
      </c>
      <c r="I613" s="3">
        <f>[1]ADL!Y613</f>
        <v>60</v>
      </c>
      <c r="J613" s="3">
        <f>VLOOKUP(A613,[2]ohio!$A$2:$G$929,6,FALSE)</f>
        <v>80</v>
      </c>
      <c r="K613" s="3">
        <f t="shared" si="58"/>
        <v>0</v>
      </c>
      <c r="L613" s="3">
        <f t="shared" si="61"/>
        <v>100</v>
      </c>
      <c r="M613" s="3">
        <f t="shared" si="61"/>
        <v>100</v>
      </c>
      <c r="N613" s="3">
        <f t="shared" si="61"/>
        <v>100</v>
      </c>
      <c r="O613" s="3">
        <f t="shared" si="59"/>
        <v>40</v>
      </c>
      <c r="P613" s="3">
        <f t="shared" si="60"/>
        <v>75</v>
      </c>
      <c r="Q613" s="3">
        <f t="shared" si="60"/>
        <v>60</v>
      </c>
      <c r="R613" s="3">
        <f>VLOOKUP(A613,[2]ohio!$A$2:$G$929,7,FALSE)</f>
        <v>80</v>
      </c>
      <c r="S613" s="3">
        <f t="shared" si="62"/>
        <v>555</v>
      </c>
      <c r="T613" s="3">
        <f t="shared" si="63"/>
        <v>27.75</v>
      </c>
      <c r="U613" s="3">
        <f t="shared" si="64"/>
        <v>27.75</v>
      </c>
    </row>
    <row r="614" spans="1:21" x14ac:dyDescent="0.35">
      <c r="A614" s="3">
        <f>[1]UTI!A614</f>
        <v>366108</v>
      </c>
      <c r="B614" s="4" t="str">
        <f>[1]UTI!B614</f>
        <v>VANCREST OF NEW CARLISLE</v>
      </c>
      <c r="C614" s="3">
        <f>[1]move!Y614</f>
        <v>30</v>
      </c>
      <c r="D614" s="3">
        <f>[1]UTI!Y614</f>
        <v>100</v>
      </c>
      <c r="E614" s="3">
        <f>[1]cath!Y614</f>
        <v>80</v>
      </c>
      <c r="F614" s="3">
        <f>[1]PU!Y614</f>
        <v>60</v>
      </c>
      <c r="G614" s="3">
        <f>[1]falls!Y614</f>
        <v>20</v>
      </c>
      <c r="H614" s="3">
        <f>[1]AP!Y614</f>
        <v>75</v>
      </c>
      <c r="I614" s="3">
        <f>[1]ADL!Y614</f>
        <v>75</v>
      </c>
      <c r="J614" s="3">
        <f>VLOOKUP(A614,[2]ohio!$A$2:$G$929,6,FALSE)</f>
        <v>40</v>
      </c>
      <c r="K614" s="3">
        <f t="shared" si="58"/>
        <v>30</v>
      </c>
      <c r="L614" s="3">
        <f t="shared" si="61"/>
        <v>100</v>
      </c>
      <c r="M614" s="3">
        <f t="shared" si="61"/>
        <v>80</v>
      </c>
      <c r="N614" s="3">
        <f t="shared" si="61"/>
        <v>60</v>
      </c>
      <c r="O614" s="3">
        <f t="shared" si="59"/>
        <v>0</v>
      </c>
      <c r="P614" s="3">
        <f t="shared" si="60"/>
        <v>75</v>
      </c>
      <c r="Q614" s="3">
        <f t="shared" si="60"/>
        <v>75</v>
      </c>
      <c r="R614" s="3">
        <f>VLOOKUP(A614,[2]ohio!$A$2:$G$929,7,FALSE)</f>
        <v>40</v>
      </c>
      <c r="S614" s="3">
        <f t="shared" si="62"/>
        <v>460</v>
      </c>
      <c r="T614" s="3">
        <f t="shared" si="63"/>
        <v>23</v>
      </c>
      <c r="U614" s="3">
        <f t="shared" si="64"/>
        <v>23</v>
      </c>
    </row>
    <row r="615" spans="1:21" x14ac:dyDescent="0.35">
      <c r="A615" s="3">
        <f>[1]UTI!A615</f>
        <v>366109</v>
      </c>
      <c r="B615" s="4" t="str">
        <f>[1]UTI!B615</f>
        <v>WOODLAND COUNTRY MANOR INC</v>
      </c>
      <c r="C615" s="3">
        <f>[1]move!Y615</f>
        <v>105</v>
      </c>
      <c r="D615" s="3">
        <f>[1]UTI!Y615</f>
        <v>40</v>
      </c>
      <c r="E615" s="3">
        <f>[1]cath!Y615</f>
        <v>80</v>
      </c>
      <c r="F615" s="3">
        <f>[1]PU!Y615</f>
        <v>80</v>
      </c>
      <c r="G615" s="3">
        <f>[1]falls!Y615</f>
        <v>20</v>
      </c>
      <c r="H615" s="3">
        <f>[1]AP!Y615</f>
        <v>150</v>
      </c>
      <c r="I615" s="3">
        <f>[1]ADL!Y615</f>
        <v>90</v>
      </c>
      <c r="J615" s="3">
        <f>VLOOKUP(A615,[2]ohio!$A$2:$G$929,6,FALSE)</f>
        <v>80</v>
      </c>
      <c r="K615" s="3">
        <f t="shared" si="58"/>
        <v>105</v>
      </c>
      <c r="L615" s="3">
        <f t="shared" si="61"/>
        <v>40</v>
      </c>
      <c r="M615" s="3">
        <f t="shared" si="61"/>
        <v>80</v>
      </c>
      <c r="N615" s="3">
        <f t="shared" si="61"/>
        <v>80</v>
      </c>
      <c r="O615" s="3">
        <f t="shared" si="59"/>
        <v>0</v>
      </c>
      <c r="P615" s="3">
        <f t="shared" si="60"/>
        <v>150</v>
      </c>
      <c r="Q615" s="3">
        <f t="shared" si="60"/>
        <v>90</v>
      </c>
      <c r="R615" s="3">
        <f>VLOOKUP(A615,[2]ohio!$A$2:$G$929,7,FALSE)</f>
        <v>80</v>
      </c>
      <c r="S615" s="3">
        <f t="shared" si="62"/>
        <v>625</v>
      </c>
      <c r="T615" s="3">
        <f t="shared" si="63"/>
        <v>31.25</v>
      </c>
      <c r="U615" s="3">
        <f t="shared" si="64"/>
        <v>31.25</v>
      </c>
    </row>
    <row r="616" spans="1:21" x14ac:dyDescent="0.35">
      <c r="A616" s="3">
        <f>[1]UTI!A616</f>
        <v>366110</v>
      </c>
      <c r="B616" s="4" t="str">
        <f>[1]UTI!B616</f>
        <v>CRAWFORD MANOR HEALTHCARE CENTER</v>
      </c>
      <c r="C616" s="3">
        <f>[1]move!Y616</f>
        <v>150</v>
      </c>
      <c r="D616" s="3">
        <f>[1]UTI!Y616</f>
        <v>100</v>
      </c>
      <c r="E616" s="3">
        <f>[1]cath!Y616</f>
        <v>80</v>
      </c>
      <c r="F616" s="3">
        <f>[1]PU!Y616</f>
        <v>100</v>
      </c>
      <c r="G616" s="3">
        <f>[1]falls!Y616</f>
        <v>100</v>
      </c>
      <c r="H616" s="3">
        <f>[1]AP!Y616</f>
        <v>120</v>
      </c>
      <c r="I616" s="3">
        <f>[1]ADL!Y616</f>
        <v>60</v>
      </c>
      <c r="J616" s="3">
        <f>VLOOKUP(A616,[2]ohio!$A$2:$G$929,6,FALSE)</f>
        <v>60</v>
      </c>
      <c r="K616" s="3">
        <f t="shared" si="58"/>
        <v>150</v>
      </c>
      <c r="L616" s="3">
        <f t="shared" si="61"/>
        <v>100</v>
      </c>
      <c r="M616" s="3">
        <f t="shared" si="61"/>
        <v>80</v>
      </c>
      <c r="N616" s="3">
        <f t="shared" si="61"/>
        <v>100</v>
      </c>
      <c r="O616" s="3">
        <f t="shared" si="59"/>
        <v>100</v>
      </c>
      <c r="P616" s="3">
        <f t="shared" si="60"/>
        <v>120</v>
      </c>
      <c r="Q616" s="3">
        <f t="shared" si="60"/>
        <v>60</v>
      </c>
      <c r="R616" s="3">
        <f>VLOOKUP(A616,[2]ohio!$A$2:$G$929,7,FALSE)</f>
        <v>60</v>
      </c>
      <c r="S616" s="3">
        <f t="shared" si="62"/>
        <v>770</v>
      </c>
      <c r="T616" s="3">
        <f t="shared" si="63"/>
        <v>38.5</v>
      </c>
      <c r="U616" s="3">
        <f t="shared" si="64"/>
        <v>38.5</v>
      </c>
    </row>
    <row r="617" spans="1:21" x14ac:dyDescent="0.35">
      <c r="A617" s="3">
        <f>[1]UTI!A617</f>
        <v>366111</v>
      </c>
      <c r="B617" s="4" t="str">
        <f>[1]UTI!B617</f>
        <v>FALLING WATER HEALTHCARE CENTER</v>
      </c>
      <c r="C617" s="3">
        <f>[1]move!Y617</f>
        <v>150</v>
      </c>
      <c r="D617" s="3">
        <f>[1]UTI!Y617</f>
        <v>100</v>
      </c>
      <c r="E617" s="3">
        <f>[1]cath!Y617</f>
        <v>100</v>
      </c>
      <c r="F617" s="3">
        <f>[1]PU!Y617</f>
        <v>60</v>
      </c>
      <c r="G617" s="3">
        <f>[1]falls!Y617</f>
        <v>60</v>
      </c>
      <c r="H617" s="3">
        <f>[1]AP!Y617</f>
        <v>150</v>
      </c>
      <c r="I617" s="3">
        <f>[1]ADL!Y617</f>
        <v>90</v>
      </c>
      <c r="J617" s="3">
        <f>VLOOKUP(A617,[2]ohio!$A$2:$G$929,6,FALSE)</f>
        <v>20</v>
      </c>
      <c r="K617" s="3">
        <f t="shared" si="58"/>
        <v>150</v>
      </c>
      <c r="L617" s="3">
        <f t="shared" si="61"/>
        <v>100</v>
      </c>
      <c r="M617" s="3">
        <f t="shared" si="61"/>
        <v>100</v>
      </c>
      <c r="N617" s="3">
        <f t="shared" si="61"/>
        <v>60</v>
      </c>
      <c r="O617" s="3">
        <f t="shared" si="59"/>
        <v>60</v>
      </c>
      <c r="P617" s="3">
        <f t="shared" si="60"/>
        <v>150</v>
      </c>
      <c r="Q617" s="3">
        <f t="shared" si="60"/>
        <v>90</v>
      </c>
      <c r="R617" s="3">
        <f>VLOOKUP(A617,[2]ohio!$A$2:$G$929,7,FALSE)</f>
        <v>0</v>
      </c>
      <c r="S617" s="3">
        <f t="shared" si="62"/>
        <v>710</v>
      </c>
      <c r="T617" s="3">
        <f t="shared" si="63"/>
        <v>35.5</v>
      </c>
      <c r="U617" s="3">
        <f t="shared" si="64"/>
        <v>35.5</v>
      </c>
    </row>
    <row r="618" spans="1:21" x14ac:dyDescent="0.35">
      <c r="A618" s="3">
        <f>[1]UTI!A618</f>
        <v>366112</v>
      </c>
      <c r="B618" s="4" t="str">
        <f>[1]UTI!B618</f>
        <v>BROWN MEMORIAL HOME INC</v>
      </c>
      <c r="C618" s="3">
        <f>[1]move!Y618</f>
        <v>135</v>
      </c>
      <c r="D618" s="3">
        <f>[1]UTI!Y618</f>
        <v>100</v>
      </c>
      <c r="E618" s="3">
        <f>[1]cath!Y618</f>
        <v>80</v>
      </c>
      <c r="F618" s="3">
        <f>[1]PU!Y618</f>
        <v>80</v>
      </c>
      <c r="G618" s="3">
        <f>[1]falls!Y618</f>
        <v>100</v>
      </c>
      <c r="H618" s="3">
        <f>[1]AP!Y618</f>
        <v>60</v>
      </c>
      <c r="I618" s="3">
        <f>[1]ADL!Y618</f>
        <v>120</v>
      </c>
      <c r="J618" s="3">
        <f>VLOOKUP(A618,[2]ohio!$A$2:$G$929,6,FALSE)</f>
        <v>80</v>
      </c>
      <c r="K618" s="3">
        <f t="shared" si="58"/>
        <v>135</v>
      </c>
      <c r="L618" s="3">
        <f t="shared" si="61"/>
        <v>100</v>
      </c>
      <c r="M618" s="3">
        <f t="shared" si="61"/>
        <v>80</v>
      </c>
      <c r="N618" s="3">
        <f t="shared" si="61"/>
        <v>80</v>
      </c>
      <c r="O618" s="3">
        <f t="shared" si="59"/>
        <v>100</v>
      </c>
      <c r="P618" s="3">
        <f t="shared" si="60"/>
        <v>60</v>
      </c>
      <c r="Q618" s="3">
        <f t="shared" si="60"/>
        <v>120</v>
      </c>
      <c r="R618" s="3">
        <f>VLOOKUP(A618,[2]ohio!$A$2:$G$929,7,FALSE)</f>
        <v>80</v>
      </c>
      <c r="S618" s="3">
        <f t="shared" si="62"/>
        <v>755</v>
      </c>
      <c r="T618" s="3">
        <f t="shared" si="63"/>
        <v>37.75</v>
      </c>
      <c r="U618" s="3">
        <f t="shared" si="64"/>
        <v>37.75</v>
      </c>
    </row>
    <row r="619" spans="1:21" x14ac:dyDescent="0.35">
      <c r="A619" s="3">
        <f>[1]UTI!A619</f>
        <v>366113</v>
      </c>
      <c r="B619" s="4" t="str">
        <f>[1]UTI!B619</f>
        <v>LIBERTY HEALTH CARE CENTER INC</v>
      </c>
      <c r="C619" s="3">
        <f>[1]move!Y619</f>
        <v>150</v>
      </c>
      <c r="D619" s="3">
        <f>[1]UTI!Y619</f>
        <v>80</v>
      </c>
      <c r="E619" s="3">
        <f>[1]cath!Y619</f>
        <v>100</v>
      </c>
      <c r="F619" s="3">
        <f>[1]PU!Y619</f>
        <v>100</v>
      </c>
      <c r="G619" s="3">
        <f>[1]falls!Y619</f>
        <v>60</v>
      </c>
      <c r="H619" s="3">
        <f>[1]AP!Y619</f>
        <v>120</v>
      </c>
      <c r="I619" s="3">
        <f>[1]ADL!Y619</f>
        <v>120</v>
      </c>
      <c r="J619" s="3">
        <f>VLOOKUP(A619,[2]ohio!$A$2:$G$929,6,FALSE)</f>
        <v>40</v>
      </c>
      <c r="K619" s="3">
        <f t="shared" si="58"/>
        <v>150</v>
      </c>
      <c r="L619" s="3">
        <f t="shared" si="61"/>
        <v>80</v>
      </c>
      <c r="M619" s="3">
        <f t="shared" si="61"/>
        <v>100</v>
      </c>
      <c r="N619" s="3">
        <f t="shared" si="61"/>
        <v>100</v>
      </c>
      <c r="O619" s="3">
        <f t="shared" si="59"/>
        <v>60</v>
      </c>
      <c r="P619" s="3">
        <f t="shared" si="60"/>
        <v>120</v>
      </c>
      <c r="Q619" s="3">
        <f t="shared" si="60"/>
        <v>120</v>
      </c>
      <c r="R619" s="3">
        <f>VLOOKUP(A619,[2]ohio!$A$2:$G$929,7,FALSE)</f>
        <v>40</v>
      </c>
      <c r="S619" s="3">
        <f t="shared" si="62"/>
        <v>770</v>
      </c>
      <c r="T619" s="3">
        <f t="shared" si="63"/>
        <v>38.5</v>
      </c>
      <c r="U619" s="3">
        <f t="shared" si="64"/>
        <v>38.5</v>
      </c>
    </row>
    <row r="620" spans="1:21" x14ac:dyDescent="0.35">
      <c r="A620" s="3">
        <f>[1]UTI!A620</f>
        <v>366114</v>
      </c>
      <c r="B620" s="4" t="str">
        <f>[1]UTI!B620</f>
        <v>EMBASSY OF LYNDHURST</v>
      </c>
      <c r="C620" s="3">
        <f>[1]move!Y620</f>
        <v>120</v>
      </c>
      <c r="D620" s="3">
        <f>[1]UTI!Y620</f>
        <v>40</v>
      </c>
      <c r="E620" s="3">
        <f>[1]cath!Y620</f>
        <v>100</v>
      </c>
      <c r="F620" s="3">
        <f>[1]PU!Y620</f>
        <v>40</v>
      </c>
      <c r="G620" s="3">
        <f>[1]falls!Y620</f>
        <v>60</v>
      </c>
      <c r="H620" s="3">
        <f>[1]AP!Y620</f>
        <v>135</v>
      </c>
      <c r="I620" s="3">
        <f>[1]ADL!Y620</f>
        <v>90</v>
      </c>
      <c r="J620" s="3">
        <f>VLOOKUP(A620,[2]ohio!$A$2:$G$929,6,FALSE)</f>
        <v>20</v>
      </c>
      <c r="K620" s="3">
        <f t="shared" si="58"/>
        <v>120</v>
      </c>
      <c r="L620" s="3">
        <f t="shared" si="61"/>
        <v>40</v>
      </c>
      <c r="M620" s="3">
        <f t="shared" si="61"/>
        <v>100</v>
      </c>
      <c r="N620" s="3">
        <f t="shared" si="61"/>
        <v>40</v>
      </c>
      <c r="O620" s="3">
        <f t="shared" si="59"/>
        <v>60</v>
      </c>
      <c r="P620" s="3">
        <f t="shared" si="60"/>
        <v>135</v>
      </c>
      <c r="Q620" s="3">
        <f t="shared" si="60"/>
        <v>90</v>
      </c>
      <c r="R620" s="3">
        <f>VLOOKUP(A620,[2]ohio!$A$2:$G$929,7,FALSE)</f>
        <v>0</v>
      </c>
      <c r="S620" s="3">
        <f t="shared" si="62"/>
        <v>585</v>
      </c>
      <c r="T620" s="3">
        <f t="shared" si="63"/>
        <v>29.25</v>
      </c>
      <c r="U620" s="3">
        <f t="shared" si="64"/>
        <v>29.25</v>
      </c>
    </row>
    <row r="621" spans="1:21" x14ac:dyDescent="0.35">
      <c r="A621" s="3">
        <f>[1]UTI!A621</f>
        <v>366116</v>
      </c>
      <c r="B621" s="4" t="str">
        <f>[1]UTI!B621</f>
        <v>SPRINGFIELD MASONIC COMMUNITY</v>
      </c>
      <c r="C621" s="3">
        <f>[1]move!Y621</f>
        <v>60</v>
      </c>
      <c r="D621" s="3">
        <f>[1]UTI!Y621</f>
        <v>100</v>
      </c>
      <c r="E621" s="3">
        <f>[1]cath!Y621</f>
        <v>60</v>
      </c>
      <c r="F621" s="3">
        <f>[1]PU!Y621</f>
        <v>100</v>
      </c>
      <c r="G621" s="3">
        <f>[1]falls!Y621</f>
        <v>40</v>
      </c>
      <c r="H621" s="3">
        <f>[1]AP!Y621</f>
        <v>105</v>
      </c>
      <c r="I621" s="3">
        <f>[1]ADL!Y621</f>
        <v>90</v>
      </c>
      <c r="J621" s="3">
        <f>VLOOKUP(A621,[2]ohio!$A$2:$G$929,6,FALSE)</f>
        <v>100</v>
      </c>
      <c r="K621" s="3">
        <f t="shared" si="58"/>
        <v>60</v>
      </c>
      <c r="L621" s="3">
        <f t="shared" si="61"/>
        <v>100</v>
      </c>
      <c r="M621" s="3">
        <f t="shared" si="61"/>
        <v>60</v>
      </c>
      <c r="N621" s="3">
        <f t="shared" si="61"/>
        <v>100</v>
      </c>
      <c r="O621" s="3">
        <f t="shared" si="59"/>
        <v>40</v>
      </c>
      <c r="P621" s="3">
        <f t="shared" si="60"/>
        <v>105</v>
      </c>
      <c r="Q621" s="3">
        <f t="shared" si="60"/>
        <v>90</v>
      </c>
      <c r="R621" s="3">
        <f>VLOOKUP(A621,[2]ohio!$A$2:$G$929,7,FALSE)</f>
        <v>100</v>
      </c>
      <c r="S621" s="3">
        <f t="shared" si="62"/>
        <v>655</v>
      </c>
      <c r="T621" s="3">
        <f t="shared" si="63"/>
        <v>32.75</v>
      </c>
      <c r="U621" s="3">
        <f t="shared" si="64"/>
        <v>32.75</v>
      </c>
    </row>
    <row r="622" spans="1:21" x14ac:dyDescent="0.35">
      <c r="A622" s="3">
        <f>[1]UTI!A622</f>
        <v>366118</v>
      </c>
      <c r="B622" s="4" t="str">
        <f>[1]UTI!B622</f>
        <v>ELMS RETIREMENT VILLAGE INC</v>
      </c>
      <c r="C622" s="3">
        <f>[1]move!Y622</f>
        <v>105</v>
      </c>
      <c r="D622" s="3">
        <f>[1]UTI!Y622</f>
        <v>100</v>
      </c>
      <c r="E622" s="3">
        <f>[1]cath!Y622</f>
        <v>100</v>
      </c>
      <c r="F622" s="3">
        <f>[1]PU!Y622</f>
        <v>80</v>
      </c>
      <c r="G622" s="3">
        <f>[1]falls!Y622</f>
        <v>80</v>
      </c>
      <c r="H622" s="3">
        <f>[1]AP!Y622</f>
        <v>150</v>
      </c>
      <c r="I622" s="3">
        <f>[1]ADL!Y622</f>
        <v>135</v>
      </c>
      <c r="J622" s="3">
        <f>VLOOKUP(A622,[2]ohio!$A$2:$G$929,6,FALSE)</f>
        <v>60</v>
      </c>
      <c r="K622" s="3">
        <f t="shared" si="58"/>
        <v>105</v>
      </c>
      <c r="L622" s="3">
        <f t="shared" si="61"/>
        <v>100</v>
      </c>
      <c r="M622" s="3">
        <f t="shared" si="61"/>
        <v>100</v>
      </c>
      <c r="N622" s="3">
        <f t="shared" si="61"/>
        <v>80</v>
      </c>
      <c r="O622" s="3">
        <f t="shared" si="59"/>
        <v>80</v>
      </c>
      <c r="P622" s="3">
        <f t="shared" si="60"/>
        <v>150</v>
      </c>
      <c r="Q622" s="3">
        <f t="shared" si="60"/>
        <v>135</v>
      </c>
      <c r="R622" s="3">
        <f>VLOOKUP(A622,[2]ohio!$A$2:$G$929,7,FALSE)</f>
        <v>60</v>
      </c>
      <c r="S622" s="3">
        <f t="shared" si="62"/>
        <v>810</v>
      </c>
      <c r="T622" s="3">
        <f t="shared" si="63"/>
        <v>40.5</v>
      </c>
      <c r="U622" s="3">
        <f t="shared" si="64"/>
        <v>40.5</v>
      </c>
    </row>
    <row r="623" spans="1:21" x14ac:dyDescent="0.35">
      <c r="A623" s="3">
        <f>[1]UTI!A623</f>
        <v>366120</v>
      </c>
      <c r="B623" s="4" t="str">
        <f>[1]UTI!B623</f>
        <v>MAJESTIC CARE OF CEDAR VILLAGE.</v>
      </c>
      <c r="C623" s="3">
        <f>[1]move!Y623</f>
        <v>120</v>
      </c>
      <c r="D623" s="3">
        <f>[1]UTI!Y623</f>
        <v>100</v>
      </c>
      <c r="E623" s="3">
        <f>[1]cath!Y623</f>
        <v>100</v>
      </c>
      <c r="F623" s="3">
        <f>[1]PU!Y623</f>
        <v>60</v>
      </c>
      <c r="G623" s="3">
        <f>[1]falls!Y623</f>
        <v>60</v>
      </c>
      <c r="H623" s="3">
        <f>[1]AP!Y623</f>
        <v>45</v>
      </c>
      <c r="I623" s="3">
        <f>[1]ADL!Y623</f>
        <v>90</v>
      </c>
      <c r="J623" s="3">
        <f>VLOOKUP(A623,[2]ohio!$A$2:$G$929,6,FALSE)</f>
        <v>40</v>
      </c>
      <c r="K623" s="3">
        <f t="shared" si="58"/>
        <v>120</v>
      </c>
      <c r="L623" s="3">
        <f t="shared" si="61"/>
        <v>100</v>
      </c>
      <c r="M623" s="3">
        <f t="shared" si="61"/>
        <v>100</v>
      </c>
      <c r="N623" s="3">
        <f t="shared" si="61"/>
        <v>60</v>
      </c>
      <c r="O623" s="3">
        <f t="shared" si="59"/>
        <v>60</v>
      </c>
      <c r="P623" s="3">
        <f t="shared" si="60"/>
        <v>45</v>
      </c>
      <c r="Q623" s="3">
        <f t="shared" si="60"/>
        <v>90</v>
      </c>
      <c r="R623" s="3">
        <f>VLOOKUP(A623,[2]ohio!$A$2:$G$929,7,FALSE)</f>
        <v>40</v>
      </c>
      <c r="S623" s="3">
        <f t="shared" si="62"/>
        <v>615</v>
      </c>
      <c r="T623" s="3">
        <f t="shared" si="63"/>
        <v>30.75</v>
      </c>
      <c r="U623" s="3">
        <f t="shared" si="64"/>
        <v>30.75</v>
      </c>
    </row>
    <row r="624" spans="1:21" x14ac:dyDescent="0.35">
      <c r="A624" s="3">
        <f>[1]UTI!A624</f>
        <v>366122</v>
      </c>
      <c r="B624" s="4" t="str">
        <f>[1]UTI!B624</f>
        <v>CARECORE AT MARY SCOTT</v>
      </c>
      <c r="C624" s="3">
        <f>[1]move!Y624</f>
        <v>120</v>
      </c>
      <c r="D624" s="3">
        <f>[1]UTI!Y624</f>
        <v>80</v>
      </c>
      <c r="E624" s="3">
        <f>[1]cath!Y624</f>
        <v>100</v>
      </c>
      <c r="F624" s="3">
        <f>[1]PU!Y624</f>
        <v>20</v>
      </c>
      <c r="G624" s="3">
        <f>[1]falls!Y624</f>
        <v>60</v>
      </c>
      <c r="H624" s="3">
        <f>[1]AP!Y624</f>
        <v>90</v>
      </c>
      <c r="I624" s="3">
        <f>[1]ADL!Y624</f>
        <v>60</v>
      </c>
      <c r="J624" s="3">
        <f>VLOOKUP(A624,[2]ohio!$A$2:$G$929,6,FALSE)</f>
        <v>40</v>
      </c>
      <c r="K624" s="3">
        <f t="shared" si="58"/>
        <v>120</v>
      </c>
      <c r="L624" s="3">
        <f t="shared" si="61"/>
        <v>80</v>
      </c>
      <c r="M624" s="3">
        <f t="shared" si="61"/>
        <v>100</v>
      </c>
      <c r="N624" s="3">
        <f t="shared" si="61"/>
        <v>0</v>
      </c>
      <c r="O624" s="3">
        <f t="shared" si="59"/>
        <v>60</v>
      </c>
      <c r="P624" s="3">
        <f t="shared" si="60"/>
        <v>90</v>
      </c>
      <c r="Q624" s="3">
        <f t="shared" si="60"/>
        <v>60</v>
      </c>
      <c r="R624" s="3">
        <f>VLOOKUP(A624,[2]ohio!$A$2:$G$929,7,FALSE)</f>
        <v>40</v>
      </c>
      <c r="S624" s="3">
        <f t="shared" si="62"/>
        <v>550</v>
      </c>
      <c r="T624" s="3">
        <f t="shared" si="63"/>
        <v>27.5</v>
      </c>
      <c r="U624" s="3">
        <f t="shared" si="64"/>
        <v>27.5</v>
      </c>
    </row>
    <row r="625" spans="1:21" x14ac:dyDescent="0.35">
      <c r="A625" s="3">
        <f>[1]UTI!A625</f>
        <v>366123</v>
      </c>
      <c r="B625" s="4" t="str">
        <f>[1]UTI!B625</f>
        <v>ACCORD CARE COMMUNITY ORRVILLE LLC</v>
      </c>
      <c r="C625" s="3">
        <f>[1]move!Y625</f>
        <v>120</v>
      </c>
      <c r="D625" s="3">
        <f>[1]UTI!Y625</f>
        <v>100</v>
      </c>
      <c r="E625" s="3">
        <f>[1]cath!Y625</f>
        <v>100</v>
      </c>
      <c r="F625" s="3">
        <f>[1]PU!Y625</f>
        <v>80</v>
      </c>
      <c r="G625" s="3">
        <f>[1]falls!Y625</f>
        <v>60</v>
      </c>
      <c r="H625" s="3">
        <f>[1]AP!Y625</f>
        <v>120</v>
      </c>
      <c r="I625" s="3">
        <f>[1]ADL!Y625</f>
        <v>75</v>
      </c>
      <c r="J625" s="3">
        <f>VLOOKUP(A625,[2]ohio!$A$2:$G$929,6,FALSE)</f>
        <v>20</v>
      </c>
      <c r="K625" s="3">
        <f t="shared" si="58"/>
        <v>120</v>
      </c>
      <c r="L625" s="3">
        <f t="shared" si="61"/>
        <v>100</v>
      </c>
      <c r="M625" s="3">
        <f t="shared" si="61"/>
        <v>100</v>
      </c>
      <c r="N625" s="3">
        <f t="shared" si="61"/>
        <v>80</v>
      </c>
      <c r="O625" s="3">
        <f t="shared" si="59"/>
        <v>60</v>
      </c>
      <c r="P625" s="3">
        <f t="shared" si="60"/>
        <v>120</v>
      </c>
      <c r="Q625" s="3">
        <f t="shared" si="60"/>
        <v>75</v>
      </c>
      <c r="R625" s="3">
        <f>VLOOKUP(A625,[2]ohio!$A$2:$G$929,7,FALSE)</f>
        <v>0</v>
      </c>
      <c r="S625" s="3">
        <f t="shared" si="62"/>
        <v>655</v>
      </c>
      <c r="T625" s="3">
        <f t="shared" si="63"/>
        <v>32.75</v>
      </c>
      <c r="U625" s="3">
        <f t="shared" si="64"/>
        <v>32.75</v>
      </c>
    </row>
    <row r="626" spans="1:21" x14ac:dyDescent="0.35">
      <c r="A626" s="3">
        <f>[1]UTI!A626</f>
        <v>366124</v>
      </c>
      <c r="B626" s="4" t="str">
        <f>[1]UTI!B626</f>
        <v>OHMAN FAMILY LIVING AT BLOSSOM</v>
      </c>
      <c r="C626" s="3">
        <f>[1]move!Y626</f>
        <v>90</v>
      </c>
      <c r="D626" s="3">
        <f>[1]UTI!Y626</f>
        <v>100</v>
      </c>
      <c r="E626" s="3">
        <f>[1]cath!Y626</f>
        <v>100</v>
      </c>
      <c r="F626" s="3">
        <f>[1]PU!Y626</f>
        <v>100</v>
      </c>
      <c r="G626" s="3">
        <f>[1]falls!Y626</f>
        <v>80</v>
      </c>
      <c r="H626" s="3">
        <f>[1]AP!Y626</f>
        <v>135</v>
      </c>
      <c r="I626" s="3">
        <f>[1]ADL!Y626</f>
        <v>135</v>
      </c>
      <c r="J626" s="3">
        <f>VLOOKUP(A626,[2]ohio!$A$2:$G$929,6,FALSE)</f>
        <v>60</v>
      </c>
      <c r="K626" s="3">
        <f t="shared" si="58"/>
        <v>90</v>
      </c>
      <c r="L626" s="3">
        <f t="shared" si="61"/>
        <v>100</v>
      </c>
      <c r="M626" s="3">
        <f t="shared" si="61"/>
        <v>100</v>
      </c>
      <c r="N626" s="3">
        <f t="shared" si="61"/>
        <v>100</v>
      </c>
      <c r="O626" s="3">
        <f t="shared" si="59"/>
        <v>80</v>
      </c>
      <c r="P626" s="3">
        <f t="shared" si="60"/>
        <v>135</v>
      </c>
      <c r="Q626" s="3">
        <f t="shared" si="60"/>
        <v>135</v>
      </c>
      <c r="R626" s="3">
        <f>VLOOKUP(A626,[2]ohio!$A$2:$G$929,7,FALSE)</f>
        <v>60</v>
      </c>
      <c r="S626" s="3">
        <f t="shared" si="62"/>
        <v>800</v>
      </c>
      <c r="T626" s="3">
        <f t="shared" si="63"/>
        <v>40</v>
      </c>
      <c r="U626" s="3">
        <f t="shared" si="64"/>
        <v>40</v>
      </c>
    </row>
    <row r="627" spans="1:21" x14ac:dyDescent="0.35">
      <c r="A627" s="3">
        <f>[1]UTI!A627</f>
        <v>366125</v>
      </c>
      <c r="B627" s="4" t="str">
        <f>[1]UTI!B627</f>
        <v>DIVINE REHABILITATION AND NURSING AT SHANE HILL</v>
      </c>
      <c r="C627" s="3">
        <f>[1]move!Y627</f>
        <v>120</v>
      </c>
      <c r="D627" s="3">
        <f>[1]UTI!Y627</f>
        <v>100</v>
      </c>
      <c r="E627" s="3">
        <f>[1]cath!Y627</f>
        <v>100</v>
      </c>
      <c r="F627" s="3">
        <f>[1]PU!Y627</f>
        <v>80</v>
      </c>
      <c r="G627" s="3">
        <f>[1]falls!Y627</f>
        <v>20</v>
      </c>
      <c r="H627" s="3">
        <f>[1]AP!Y627</f>
        <v>105</v>
      </c>
      <c r="I627" s="3">
        <f>[1]ADL!Y627</f>
        <v>60</v>
      </c>
      <c r="J627" s="3">
        <f>VLOOKUP(A627,[2]ohio!$A$2:$G$929,6,FALSE)</f>
        <v>40</v>
      </c>
      <c r="K627" s="3">
        <f t="shared" si="58"/>
        <v>120</v>
      </c>
      <c r="L627" s="3">
        <f t="shared" si="61"/>
        <v>100</v>
      </c>
      <c r="M627" s="3">
        <f t="shared" si="61"/>
        <v>100</v>
      </c>
      <c r="N627" s="3">
        <f t="shared" si="61"/>
        <v>80</v>
      </c>
      <c r="O627" s="3">
        <f t="shared" si="59"/>
        <v>0</v>
      </c>
      <c r="P627" s="3">
        <f t="shared" si="60"/>
        <v>105</v>
      </c>
      <c r="Q627" s="3">
        <f t="shared" si="60"/>
        <v>60</v>
      </c>
      <c r="R627" s="3">
        <f>VLOOKUP(A627,[2]ohio!$A$2:$G$929,7,FALSE)</f>
        <v>40</v>
      </c>
      <c r="S627" s="3">
        <f t="shared" si="62"/>
        <v>605</v>
      </c>
      <c r="T627" s="3">
        <f t="shared" si="63"/>
        <v>30.25</v>
      </c>
      <c r="U627" s="3">
        <f t="shared" si="64"/>
        <v>30.25</v>
      </c>
    </row>
    <row r="628" spans="1:21" x14ac:dyDescent="0.35">
      <c r="A628" s="3">
        <f>[1]UTI!A628</f>
        <v>366127</v>
      </c>
      <c r="B628" s="4" t="str">
        <f>[1]UTI!B628</f>
        <v>WOODLANDS HEALTH AND REHAB CENTER</v>
      </c>
      <c r="C628" s="3">
        <f>[1]move!Y628</f>
        <v>150</v>
      </c>
      <c r="D628" s="3">
        <f>[1]UTI!Y628</f>
        <v>100</v>
      </c>
      <c r="E628" s="3">
        <f>[1]cath!Y628</f>
        <v>80</v>
      </c>
      <c r="F628" s="3">
        <f>[1]PU!Y628</f>
        <v>40</v>
      </c>
      <c r="G628" s="3">
        <f>[1]falls!Y628</f>
        <v>20</v>
      </c>
      <c r="H628" s="3">
        <f>[1]AP!Y628</f>
        <v>105</v>
      </c>
      <c r="I628" s="3">
        <f>[1]ADL!Y628</f>
        <v>105</v>
      </c>
      <c r="J628" s="3">
        <f>VLOOKUP(A628,[2]ohio!$A$2:$G$929,6,FALSE)</f>
        <v>40</v>
      </c>
      <c r="K628" s="3">
        <f t="shared" si="58"/>
        <v>150</v>
      </c>
      <c r="L628" s="3">
        <f t="shared" si="61"/>
        <v>100</v>
      </c>
      <c r="M628" s="3">
        <f t="shared" si="61"/>
        <v>80</v>
      </c>
      <c r="N628" s="3">
        <f t="shared" si="61"/>
        <v>40</v>
      </c>
      <c r="O628" s="3">
        <f t="shared" si="59"/>
        <v>0</v>
      </c>
      <c r="P628" s="3">
        <f t="shared" si="60"/>
        <v>105</v>
      </c>
      <c r="Q628" s="3">
        <f t="shared" si="60"/>
        <v>105</v>
      </c>
      <c r="R628" s="3">
        <f>VLOOKUP(A628,[2]ohio!$A$2:$G$929,7,FALSE)</f>
        <v>40</v>
      </c>
      <c r="S628" s="3">
        <f t="shared" si="62"/>
        <v>620</v>
      </c>
      <c r="T628" s="3">
        <f t="shared" si="63"/>
        <v>31</v>
      </c>
      <c r="U628" s="3">
        <f t="shared" si="64"/>
        <v>31</v>
      </c>
    </row>
    <row r="629" spans="1:21" x14ac:dyDescent="0.35">
      <c r="A629" s="3">
        <f>[1]UTI!A629</f>
        <v>366128</v>
      </c>
      <c r="B629" s="4" t="str">
        <f>[1]UTI!B629</f>
        <v>ALTERCARE CAMBRIDGE INC.</v>
      </c>
      <c r="C629" s="3">
        <f>[1]move!Y629</f>
        <v>105</v>
      </c>
      <c r="D629" s="3">
        <f>[1]UTI!Y629</f>
        <v>80</v>
      </c>
      <c r="E629" s="3">
        <f>[1]cath!Y629</f>
        <v>80</v>
      </c>
      <c r="F629" s="3">
        <f>[1]PU!Y629</f>
        <v>40</v>
      </c>
      <c r="G629" s="3">
        <f>[1]falls!Y629</f>
        <v>60</v>
      </c>
      <c r="H629" s="3">
        <f>[1]AP!Y629</f>
        <v>120</v>
      </c>
      <c r="I629" s="3">
        <f>[1]ADL!Y629</f>
        <v>105</v>
      </c>
      <c r="J629" s="3">
        <f>VLOOKUP(A629,[2]ohio!$A$2:$G$929,6,FALSE)</f>
        <v>20</v>
      </c>
      <c r="K629" s="3">
        <f t="shared" si="58"/>
        <v>105</v>
      </c>
      <c r="L629" s="3">
        <f t="shared" si="61"/>
        <v>80</v>
      </c>
      <c r="M629" s="3">
        <f t="shared" si="61"/>
        <v>80</v>
      </c>
      <c r="N629" s="3">
        <f t="shared" si="61"/>
        <v>40</v>
      </c>
      <c r="O629" s="3">
        <f t="shared" si="59"/>
        <v>60</v>
      </c>
      <c r="P629" s="3">
        <f t="shared" si="60"/>
        <v>120</v>
      </c>
      <c r="Q629" s="3">
        <f t="shared" si="60"/>
        <v>105</v>
      </c>
      <c r="R629" s="3">
        <f>VLOOKUP(A629,[2]ohio!$A$2:$G$929,7,FALSE)</f>
        <v>0</v>
      </c>
      <c r="S629" s="3">
        <f t="shared" si="62"/>
        <v>590</v>
      </c>
      <c r="T629" s="3">
        <f t="shared" si="63"/>
        <v>29.5</v>
      </c>
      <c r="U629" s="3">
        <f t="shared" si="64"/>
        <v>29.5</v>
      </c>
    </row>
    <row r="630" spans="1:21" x14ac:dyDescent="0.35">
      <c r="A630" s="3">
        <f>[1]UTI!A630</f>
        <v>366129</v>
      </c>
      <c r="B630" s="4" t="str">
        <f>[1]UTI!B630</f>
        <v>GILLETTE NURSING HOME</v>
      </c>
      <c r="C630" s="3">
        <f>[1]move!Y630</f>
        <v>150</v>
      </c>
      <c r="D630" s="3">
        <f>[1]UTI!Y630</f>
        <v>80</v>
      </c>
      <c r="E630" s="3">
        <f>[1]cath!Y630</f>
        <v>80</v>
      </c>
      <c r="F630" s="3">
        <f>[1]PU!Y630</f>
        <v>80</v>
      </c>
      <c r="G630" s="3">
        <f>[1]falls!Y630</f>
        <v>40</v>
      </c>
      <c r="H630" s="3">
        <f>[1]AP!Y630</f>
        <v>90</v>
      </c>
      <c r="I630" s="3">
        <f>[1]ADL!Y630</f>
        <v>120</v>
      </c>
      <c r="J630" s="3">
        <f>VLOOKUP(A630,[2]ohio!$A$2:$G$929,6,FALSE)</f>
        <v>40</v>
      </c>
      <c r="K630" s="3">
        <f t="shared" si="58"/>
        <v>150</v>
      </c>
      <c r="L630" s="3">
        <f t="shared" si="61"/>
        <v>80</v>
      </c>
      <c r="M630" s="3">
        <f t="shared" si="61"/>
        <v>80</v>
      </c>
      <c r="N630" s="3">
        <f t="shared" si="61"/>
        <v>80</v>
      </c>
      <c r="O630" s="3">
        <f t="shared" si="59"/>
        <v>40</v>
      </c>
      <c r="P630" s="3">
        <f t="shared" si="60"/>
        <v>90</v>
      </c>
      <c r="Q630" s="3">
        <f t="shared" si="60"/>
        <v>120</v>
      </c>
      <c r="R630" s="3">
        <f>VLOOKUP(A630,[2]ohio!$A$2:$G$929,7,FALSE)</f>
        <v>40</v>
      </c>
      <c r="S630" s="3">
        <f t="shared" si="62"/>
        <v>680</v>
      </c>
      <c r="T630" s="3">
        <f t="shared" si="63"/>
        <v>34</v>
      </c>
      <c r="U630" s="3">
        <f t="shared" si="64"/>
        <v>34</v>
      </c>
    </row>
    <row r="631" spans="1:21" x14ac:dyDescent="0.35">
      <c r="A631" s="3">
        <f>[1]UTI!A631</f>
        <v>366130</v>
      </c>
      <c r="B631" s="4" t="str">
        <f>[1]UTI!B631</f>
        <v>RIVERSIDE LANDING NURSING AND REHABILITATION</v>
      </c>
      <c r="C631" s="3">
        <f>[1]move!Y631</f>
        <v>150</v>
      </c>
      <c r="D631" s="3">
        <f>[1]UTI!Y631</f>
        <v>100</v>
      </c>
      <c r="E631" s="3">
        <f>[1]cath!Y631</f>
        <v>100</v>
      </c>
      <c r="F631" s="3">
        <f>[1]PU!Y631</f>
        <v>20</v>
      </c>
      <c r="G631" s="3">
        <f>[1]falls!Y631</f>
        <v>20</v>
      </c>
      <c r="H631" s="3">
        <f>[1]AP!Y631</f>
        <v>135</v>
      </c>
      <c r="I631" s="3">
        <f>[1]ADL!Y631</f>
        <v>150</v>
      </c>
      <c r="J631" s="3">
        <f>VLOOKUP(A631,[2]ohio!$A$2:$G$929,6,FALSE)</f>
        <v>20</v>
      </c>
      <c r="K631" s="3">
        <f t="shared" si="58"/>
        <v>150</v>
      </c>
      <c r="L631" s="3">
        <f t="shared" si="61"/>
        <v>100</v>
      </c>
      <c r="M631" s="3">
        <f t="shared" si="61"/>
        <v>100</v>
      </c>
      <c r="N631" s="3">
        <f t="shared" si="61"/>
        <v>0</v>
      </c>
      <c r="O631" s="3">
        <f t="shared" si="59"/>
        <v>0</v>
      </c>
      <c r="P631" s="3">
        <f t="shared" si="60"/>
        <v>135</v>
      </c>
      <c r="Q631" s="3">
        <f t="shared" si="60"/>
        <v>150</v>
      </c>
      <c r="R631" s="3">
        <f>VLOOKUP(A631,[2]ohio!$A$2:$G$929,7,FALSE)</f>
        <v>0</v>
      </c>
      <c r="S631" s="3">
        <f t="shared" si="62"/>
        <v>635</v>
      </c>
      <c r="T631" s="3">
        <f t="shared" si="63"/>
        <v>31.75</v>
      </c>
      <c r="U631" s="3">
        <f t="shared" si="64"/>
        <v>31.75</v>
      </c>
    </row>
    <row r="632" spans="1:21" x14ac:dyDescent="0.35">
      <c r="A632" s="3">
        <f>[1]UTI!A632</f>
        <v>366131</v>
      </c>
      <c r="B632" s="4" t="str">
        <f>[1]UTI!B632</f>
        <v>BELLEVUE CARE CENTER</v>
      </c>
      <c r="C632" s="3">
        <f>[1]move!Y632</f>
        <v>150</v>
      </c>
      <c r="D632" s="3">
        <f>[1]UTI!Y632</f>
        <v>60</v>
      </c>
      <c r="E632" s="3">
        <f>[1]cath!Y632</f>
        <v>100</v>
      </c>
      <c r="F632" s="3">
        <f>[1]PU!Y632</f>
        <v>100</v>
      </c>
      <c r="G632" s="3">
        <f>[1]falls!Y632</f>
        <v>40</v>
      </c>
      <c r="H632" s="3">
        <f>[1]AP!Y632</f>
        <v>120</v>
      </c>
      <c r="I632" s="3">
        <f>[1]ADL!Y632</f>
        <v>135</v>
      </c>
      <c r="J632" s="3">
        <f>VLOOKUP(A632,[2]ohio!$A$2:$G$929,6,FALSE)</f>
        <v>20</v>
      </c>
      <c r="K632" s="3">
        <f t="shared" si="58"/>
        <v>150</v>
      </c>
      <c r="L632" s="3">
        <f t="shared" si="61"/>
        <v>60</v>
      </c>
      <c r="M632" s="3">
        <f t="shared" si="61"/>
        <v>100</v>
      </c>
      <c r="N632" s="3">
        <f t="shared" si="61"/>
        <v>100</v>
      </c>
      <c r="O632" s="3">
        <f t="shared" si="59"/>
        <v>40</v>
      </c>
      <c r="P632" s="3">
        <f t="shared" si="60"/>
        <v>120</v>
      </c>
      <c r="Q632" s="3">
        <f t="shared" si="60"/>
        <v>135</v>
      </c>
      <c r="R632" s="3">
        <f>VLOOKUP(A632,[2]ohio!$A$2:$G$929,7,FALSE)</f>
        <v>0</v>
      </c>
      <c r="S632" s="3">
        <f t="shared" si="62"/>
        <v>705</v>
      </c>
      <c r="T632" s="3">
        <f t="shared" si="63"/>
        <v>35.25</v>
      </c>
      <c r="U632" s="3">
        <f t="shared" si="64"/>
        <v>35.25</v>
      </c>
    </row>
    <row r="633" spans="1:21" x14ac:dyDescent="0.35">
      <c r="A633" s="3">
        <f>[1]UTI!A633</f>
        <v>366135</v>
      </c>
      <c r="B633" s="4" t="str">
        <f>[1]UTI!B633</f>
        <v>MOHUN HEALTH CARE CENTER</v>
      </c>
      <c r="C633" s="3">
        <f>[1]move!Y633</f>
        <v>105</v>
      </c>
      <c r="D633" s="3">
        <f>[1]UTI!Y633</f>
        <v>100</v>
      </c>
      <c r="E633" s="3">
        <f>[1]cath!Y633</f>
        <v>80</v>
      </c>
      <c r="F633" s="3">
        <f>[1]PU!Y633</f>
        <v>60</v>
      </c>
      <c r="G633" s="3">
        <f>[1]falls!Y633</f>
        <v>20</v>
      </c>
      <c r="H633" s="3">
        <f>[1]AP!Y633</f>
        <v>135</v>
      </c>
      <c r="I633" s="3">
        <f>[1]ADL!Y633</f>
        <v>60</v>
      </c>
      <c r="J633" s="3">
        <f>VLOOKUP(A633,[2]ohio!$A$2:$G$929,6,FALSE)</f>
        <v>100</v>
      </c>
      <c r="K633" s="3">
        <f t="shared" si="58"/>
        <v>105</v>
      </c>
      <c r="L633" s="3">
        <f t="shared" si="61"/>
        <v>100</v>
      </c>
      <c r="M633" s="3">
        <f t="shared" si="61"/>
        <v>80</v>
      </c>
      <c r="N633" s="3">
        <f t="shared" si="61"/>
        <v>60</v>
      </c>
      <c r="O633" s="3">
        <f t="shared" si="59"/>
        <v>0</v>
      </c>
      <c r="P633" s="3">
        <f t="shared" si="60"/>
        <v>135</v>
      </c>
      <c r="Q633" s="3">
        <f t="shared" si="60"/>
        <v>60</v>
      </c>
      <c r="R633" s="3">
        <f>VLOOKUP(A633,[2]ohio!$A$2:$G$929,7,FALSE)</f>
        <v>100</v>
      </c>
      <c r="S633" s="3">
        <f t="shared" si="62"/>
        <v>640</v>
      </c>
      <c r="T633" s="3">
        <f t="shared" si="63"/>
        <v>32</v>
      </c>
      <c r="U633" s="3">
        <f t="shared" si="64"/>
        <v>32</v>
      </c>
    </row>
    <row r="634" spans="1:21" x14ac:dyDescent="0.35">
      <c r="A634" s="3">
        <f>[1]UTI!A634</f>
        <v>366139</v>
      </c>
      <c r="B634" s="4" t="str">
        <f>[1]UTI!B634</f>
        <v>MAPLE HILLS SKILLED NURSING &amp; REHABILITATION</v>
      </c>
      <c r="C634" s="3">
        <f>[1]move!Y634</f>
        <v>150</v>
      </c>
      <c r="D634" s="3">
        <f>[1]UTI!Y634</f>
        <v>100</v>
      </c>
      <c r="E634" s="3">
        <f>[1]cath!Y634</f>
        <v>100</v>
      </c>
      <c r="F634" s="3">
        <f>[1]PU!Y634</f>
        <v>80</v>
      </c>
      <c r="G634" s="3">
        <f>[1]falls!Y634</f>
        <v>100</v>
      </c>
      <c r="H634" s="3">
        <f>[1]AP!Y634</f>
        <v>150</v>
      </c>
      <c r="I634" s="3">
        <f>[1]ADL!Y634</f>
        <v>90</v>
      </c>
      <c r="J634" s="3">
        <f>VLOOKUP(A634,[2]ohio!$A$2:$G$929,6,FALSE)</f>
        <v>20</v>
      </c>
      <c r="K634" s="3">
        <f t="shared" si="58"/>
        <v>150</v>
      </c>
      <c r="L634" s="3">
        <f t="shared" si="61"/>
        <v>100</v>
      </c>
      <c r="M634" s="3">
        <f t="shared" si="61"/>
        <v>100</v>
      </c>
      <c r="N634" s="3">
        <f t="shared" si="61"/>
        <v>80</v>
      </c>
      <c r="O634" s="3">
        <f t="shared" si="59"/>
        <v>100</v>
      </c>
      <c r="P634" s="3">
        <f t="shared" si="60"/>
        <v>150</v>
      </c>
      <c r="Q634" s="3">
        <f t="shared" si="60"/>
        <v>90</v>
      </c>
      <c r="R634" s="3">
        <f>VLOOKUP(A634,[2]ohio!$A$2:$G$929,7,FALSE)</f>
        <v>0</v>
      </c>
      <c r="S634" s="3">
        <f t="shared" si="62"/>
        <v>770</v>
      </c>
      <c r="T634" s="3">
        <f t="shared" si="63"/>
        <v>38.5</v>
      </c>
      <c r="U634" s="3">
        <f t="shared" si="64"/>
        <v>38.5</v>
      </c>
    </row>
    <row r="635" spans="1:21" x14ac:dyDescent="0.35">
      <c r="A635" s="3">
        <f>[1]UTI!A635</f>
        <v>366141</v>
      </c>
      <c r="B635" s="4" t="str">
        <f>[1]UTI!B635</f>
        <v>LOUISVILLE GARDENS CARE CENTER</v>
      </c>
      <c r="C635" s="3">
        <f>[1]move!Y635</f>
        <v>60</v>
      </c>
      <c r="D635" s="3">
        <f>[1]UTI!Y635</f>
        <v>40</v>
      </c>
      <c r="E635" s="3">
        <f>[1]cath!Y635</f>
        <v>20</v>
      </c>
      <c r="F635" s="3">
        <f>[1]PU!Y635</f>
        <v>40</v>
      </c>
      <c r="G635" s="3">
        <f>[1]falls!Y635</f>
        <v>60</v>
      </c>
      <c r="H635" s="3">
        <f>[1]AP!Y635</f>
        <v>75</v>
      </c>
      <c r="I635" s="3">
        <f>[1]ADL!Y635</f>
        <v>75</v>
      </c>
      <c r="J635" s="3">
        <f>VLOOKUP(A635,[2]ohio!$A$2:$G$929,6,FALSE)</f>
        <v>40</v>
      </c>
      <c r="K635" s="3">
        <f t="shared" si="58"/>
        <v>60</v>
      </c>
      <c r="L635" s="3">
        <f t="shared" si="61"/>
        <v>40</v>
      </c>
      <c r="M635" s="3">
        <f t="shared" si="61"/>
        <v>0</v>
      </c>
      <c r="N635" s="3">
        <f t="shared" si="61"/>
        <v>40</v>
      </c>
      <c r="O635" s="3">
        <f t="shared" si="59"/>
        <v>60</v>
      </c>
      <c r="P635" s="3">
        <f t="shared" si="60"/>
        <v>75</v>
      </c>
      <c r="Q635" s="3">
        <f t="shared" si="60"/>
        <v>75</v>
      </c>
      <c r="R635" s="3">
        <f>VLOOKUP(A635,[2]ohio!$A$2:$G$929,7,FALSE)</f>
        <v>40</v>
      </c>
      <c r="S635" s="3">
        <f t="shared" si="62"/>
        <v>390</v>
      </c>
      <c r="T635" s="3">
        <f t="shared" si="63"/>
        <v>19.5</v>
      </c>
      <c r="U635" s="3">
        <f t="shared" si="64"/>
        <v>19.5</v>
      </c>
    </row>
    <row r="636" spans="1:21" x14ac:dyDescent="0.35">
      <c r="A636" s="3">
        <f>[1]UTI!A636</f>
        <v>366142</v>
      </c>
      <c r="B636" s="4" t="str">
        <f>[1]UTI!B636</f>
        <v>MILL RUN CARE CENTER</v>
      </c>
      <c r="C636" s="3">
        <f>[1]move!Y636</f>
        <v>150</v>
      </c>
      <c r="D636" s="3">
        <f>[1]UTI!Y636</f>
        <v>100</v>
      </c>
      <c r="E636" s="3">
        <f>[1]cath!Y636</f>
        <v>100</v>
      </c>
      <c r="F636" s="3">
        <f>[1]PU!Y636</f>
        <v>60</v>
      </c>
      <c r="G636" s="3">
        <f>[1]falls!Y636</f>
        <v>100</v>
      </c>
      <c r="H636" s="3">
        <f>[1]AP!Y636</f>
        <v>75</v>
      </c>
      <c r="I636" s="3">
        <f>[1]ADL!Y636</f>
        <v>135</v>
      </c>
      <c r="J636" s="3">
        <f>VLOOKUP(A636,[2]ohio!$A$2:$G$929,6,FALSE)</f>
        <v>40</v>
      </c>
      <c r="K636" s="3">
        <f t="shared" si="58"/>
        <v>150</v>
      </c>
      <c r="L636" s="3">
        <f t="shared" si="61"/>
        <v>100</v>
      </c>
      <c r="M636" s="3">
        <f t="shared" si="61"/>
        <v>100</v>
      </c>
      <c r="N636" s="3">
        <f t="shared" si="61"/>
        <v>60</v>
      </c>
      <c r="O636" s="3">
        <f t="shared" si="59"/>
        <v>100</v>
      </c>
      <c r="P636" s="3">
        <f t="shared" si="60"/>
        <v>75</v>
      </c>
      <c r="Q636" s="3">
        <f t="shared" si="60"/>
        <v>135</v>
      </c>
      <c r="R636" s="3">
        <f>VLOOKUP(A636,[2]ohio!$A$2:$G$929,7,FALSE)</f>
        <v>40</v>
      </c>
      <c r="S636" s="3">
        <f t="shared" si="62"/>
        <v>760</v>
      </c>
      <c r="T636" s="3">
        <f t="shared" si="63"/>
        <v>38</v>
      </c>
      <c r="U636" s="3">
        <f t="shared" si="64"/>
        <v>38</v>
      </c>
    </row>
    <row r="637" spans="1:21" x14ac:dyDescent="0.35">
      <c r="A637" s="3">
        <f>[1]UTI!A637</f>
        <v>366143</v>
      </c>
      <c r="B637" s="4" t="str">
        <f>[1]UTI!B637</f>
        <v>ADAMS COUNTY MANOR</v>
      </c>
      <c r="C637" s="3">
        <f>[1]move!Y637</f>
        <v>135</v>
      </c>
      <c r="D637" s="3">
        <f>[1]UTI!Y637</f>
        <v>100</v>
      </c>
      <c r="E637" s="3">
        <f>[1]cath!Y637</f>
        <v>80</v>
      </c>
      <c r="F637" s="3">
        <f>[1]PU!Y637</f>
        <v>80</v>
      </c>
      <c r="G637" s="3">
        <f>[1]falls!Y637</f>
        <v>80</v>
      </c>
      <c r="H637" s="3">
        <f>[1]AP!Y637</f>
        <v>30</v>
      </c>
      <c r="I637" s="3">
        <f>[1]ADL!Y637</f>
        <v>120</v>
      </c>
      <c r="J637" s="3">
        <f>VLOOKUP(A637,[2]ohio!$A$2:$G$929,6,FALSE)</f>
        <v>60</v>
      </c>
      <c r="K637" s="3">
        <f t="shared" si="58"/>
        <v>135</v>
      </c>
      <c r="L637" s="3">
        <f t="shared" si="61"/>
        <v>100</v>
      </c>
      <c r="M637" s="3">
        <f t="shared" si="61"/>
        <v>80</v>
      </c>
      <c r="N637" s="3">
        <f t="shared" si="61"/>
        <v>80</v>
      </c>
      <c r="O637" s="3">
        <f t="shared" si="59"/>
        <v>80</v>
      </c>
      <c r="P637" s="3">
        <f t="shared" si="60"/>
        <v>30</v>
      </c>
      <c r="Q637" s="3">
        <f t="shared" si="60"/>
        <v>120</v>
      </c>
      <c r="R637" s="3">
        <f>VLOOKUP(A637,[2]ohio!$A$2:$G$929,7,FALSE)</f>
        <v>60</v>
      </c>
      <c r="S637" s="3">
        <f t="shared" si="62"/>
        <v>685</v>
      </c>
      <c r="T637" s="3">
        <f t="shared" si="63"/>
        <v>34.25</v>
      </c>
      <c r="U637" s="3">
        <f t="shared" si="64"/>
        <v>34.25</v>
      </c>
    </row>
    <row r="638" spans="1:21" x14ac:dyDescent="0.35">
      <c r="A638" s="3">
        <f>[1]UTI!A638</f>
        <v>366144</v>
      </c>
      <c r="B638" s="4" t="str">
        <f>[1]UTI!B638</f>
        <v>MENNONITE MEMORIAL HOME</v>
      </c>
      <c r="C638" s="3">
        <f>[1]move!Y638</f>
        <v>105</v>
      </c>
      <c r="D638" s="3">
        <f>[1]UTI!Y638</f>
        <v>60</v>
      </c>
      <c r="E638" s="3">
        <f>[1]cath!Y638</f>
        <v>80</v>
      </c>
      <c r="F638" s="3">
        <f>[1]PU!Y638</f>
        <v>20</v>
      </c>
      <c r="G638" s="3">
        <f>[1]falls!Y638</f>
        <v>60</v>
      </c>
      <c r="H638" s="3">
        <f>[1]AP!Y638</f>
        <v>90</v>
      </c>
      <c r="I638" s="3">
        <f>[1]ADL!Y638</f>
        <v>60</v>
      </c>
      <c r="J638" s="3">
        <f>VLOOKUP(A638,[2]ohio!$A$2:$G$929,6,FALSE)</f>
        <v>60</v>
      </c>
      <c r="K638" s="3">
        <f t="shared" si="58"/>
        <v>105</v>
      </c>
      <c r="L638" s="3">
        <f t="shared" si="61"/>
        <v>60</v>
      </c>
      <c r="M638" s="3">
        <f t="shared" si="61"/>
        <v>80</v>
      </c>
      <c r="N638" s="3">
        <f t="shared" si="61"/>
        <v>0</v>
      </c>
      <c r="O638" s="3">
        <f t="shared" si="59"/>
        <v>60</v>
      </c>
      <c r="P638" s="3">
        <f t="shared" si="60"/>
        <v>90</v>
      </c>
      <c r="Q638" s="3">
        <f t="shared" si="60"/>
        <v>60</v>
      </c>
      <c r="R638" s="3">
        <f>VLOOKUP(A638,[2]ohio!$A$2:$G$929,7,FALSE)</f>
        <v>60</v>
      </c>
      <c r="S638" s="3">
        <f t="shared" si="62"/>
        <v>515</v>
      </c>
      <c r="T638" s="3">
        <f t="shared" si="63"/>
        <v>25.75</v>
      </c>
      <c r="U638" s="3">
        <f t="shared" si="64"/>
        <v>25.75</v>
      </c>
    </row>
    <row r="639" spans="1:21" x14ac:dyDescent="0.35">
      <c r="A639" s="3">
        <f>[1]UTI!A639</f>
        <v>366145</v>
      </c>
      <c r="B639" s="4" t="str">
        <f>[1]UTI!B639</f>
        <v>LAKERIDGE VILLA HEALTH CARE CENTER</v>
      </c>
      <c r="C639" s="3">
        <f>[1]move!Y639</f>
        <v>150</v>
      </c>
      <c r="D639" s="3">
        <f>[1]UTI!Y639</f>
        <v>100</v>
      </c>
      <c r="E639" s="3">
        <f>[1]cath!Y639</f>
        <v>100</v>
      </c>
      <c r="F639" s="3">
        <f>[1]PU!Y639</f>
        <v>60</v>
      </c>
      <c r="G639" s="3">
        <f>[1]falls!Y639</f>
        <v>80</v>
      </c>
      <c r="H639" s="3">
        <f>[1]AP!Y639</f>
        <v>0</v>
      </c>
      <c r="I639" s="3">
        <f>[1]ADL!Y639</f>
        <v>135</v>
      </c>
      <c r="J639" s="3">
        <f>VLOOKUP(A639,[2]ohio!$A$2:$G$929,6,FALSE)</f>
        <v>20</v>
      </c>
      <c r="K639" s="3">
        <f t="shared" si="58"/>
        <v>150</v>
      </c>
      <c r="L639" s="3">
        <f t="shared" si="61"/>
        <v>100</v>
      </c>
      <c r="M639" s="3">
        <f t="shared" si="61"/>
        <v>100</v>
      </c>
      <c r="N639" s="3">
        <f t="shared" si="61"/>
        <v>60</v>
      </c>
      <c r="O639" s="3">
        <f t="shared" si="59"/>
        <v>80</v>
      </c>
      <c r="P639" s="3">
        <f t="shared" si="60"/>
        <v>0</v>
      </c>
      <c r="Q639" s="3">
        <f t="shared" si="60"/>
        <v>135</v>
      </c>
      <c r="R639" s="3">
        <f>VLOOKUP(A639,[2]ohio!$A$2:$G$929,7,FALSE)</f>
        <v>0</v>
      </c>
      <c r="S639" s="3">
        <f t="shared" si="62"/>
        <v>625</v>
      </c>
      <c r="T639" s="3">
        <f t="shared" si="63"/>
        <v>31.25</v>
      </c>
      <c r="U639" s="3">
        <f t="shared" si="64"/>
        <v>31.25</v>
      </c>
    </row>
    <row r="640" spans="1:21" x14ac:dyDescent="0.35">
      <c r="A640" s="3">
        <f>[1]UTI!A640</f>
        <v>366148</v>
      </c>
      <c r="B640" s="4" t="str">
        <f>[1]UTI!B640</f>
        <v>OTTERBEIN SUNSET HOUSE</v>
      </c>
      <c r="C640" s="3">
        <f>[1]move!Y640</f>
        <v>0</v>
      </c>
      <c r="D640" s="3">
        <f>[1]UTI!Y640</f>
        <v>100</v>
      </c>
      <c r="E640" s="3">
        <f>[1]cath!Y640</f>
        <v>0</v>
      </c>
      <c r="F640" s="3">
        <f>[1]PU!Y640</f>
        <v>80</v>
      </c>
      <c r="G640" s="3">
        <f>[1]falls!Y640</f>
        <v>100</v>
      </c>
      <c r="H640" s="3">
        <f>[1]AP!Y640</f>
        <v>150</v>
      </c>
      <c r="I640" s="3">
        <f>[1]ADL!Y640</f>
        <v>150</v>
      </c>
      <c r="J640" s="3">
        <f>VLOOKUP(A640,[2]ohio!$A$2:$G$929,6,FALSE)</f>
        <v>100</v>
      </c>
      <c r="K640" s="3">
        <f t="shared" si="58"/>
        <v>0</v>
      </c>
      <c r="L640" s="3">
        <f t="shared" si="61"/>
        <v>100</v>
      </c>
      <c r="M640" s="3">
        <f t="shared" si="61"/>
        <v>0</v>
      </c>
      <c r="N640" s="3">
        <f t="shared" si="61"/>
        <v>80</v>
      </c>
      <c r="O640" s="3">
        <f t="shared" si="59"/>
        <v>100</v>
      </c>
      <c r="P640" s="3">
        <f t="shared" si="60"/>
        <v>150</v>
      </c>
      <c r="Q640" s="3">
        <f t="shared" si="60"/>
        <v>150</v>
      </c>
      <c r="R640" s="3">
        <f>VLOOKUP(A640,[2]ohio!$A$2:$G$929,7,FALSE)</f>
        <v>100</v>
      </c>
      <c r="S640" s="3">
        <f t="shared" si="62"/>
        <v>680</v>
      </c>
      <c r="T640" s="3">
        <f t="shared" si="63"/>
        <v>34</v>
      </c>
      <c r="U640" s="3">
        <f t="shared" si="64"/>
        <v>34</v>
      </c>
    </row>
    <row r="641" spans="1:21" x14ac:dyDescent="0.35">
      <c r="A641" s="3">
        <f>[1]UTI!A641</f>
        <v>366149</v>
      </c>
      <c r="B641" s="4" t="str">
        <f>[1]UTI!B641</f>
        <v>WILLIAMS CO HILLSIDE COUNTRY L</v>
      </c>
      <c r="C641" s="3">
        <f>[1]move!Y641</f>
        <v>60</v>
      </c>
      <c r="D641" s="3">
        <f>[1]UTI!Y641</f>
        <v>80</v>
      </c>
      <c r="E641" s="3">
        <f>[1]cath!Y641</f>
        <v>20</v>
      </c>
      <c r="F641" s="3">
        <f>[1]PU!Y641</f>
        <v>60</v>
      </c>
      <c r="G641" s="3">
        <f>[1]falls!Y641</f>
        <v>40</v>
      </c>
      <c r="H641" s="3">
        <f>[1]AP!Y641</f>
        <v>60</v>
      </c>
      <c r="I641" s="3">
        <f>[1]ADL!Y641</f>
        <v>120</v>
      </c>
      <c r="J641" s="3">
        <f>VLOOKUP(A641,[2]ohio!$A$2:$G$929,6,FALSE)</f>
        <v>80</v>
      </c>
      <c r="K641" s="3">
        <f t="shared" si="58"/>
        <v>60</v>
      </c>
      <c r="L641" s="3">
        <f t="shared" si="61"/>
        <v>80</v>
      </c>
      <c r="M641" s="3">
        <f t="shared" si="61"/>
        <v>0</v>
      </c>
      <c r="N641" s="3">
        <f t="shared" si="61"/>
        <v>60</v>
      </c>
      <c r="O641" s="3">
        <f t="shared" si="59"/>
        <v>40</v>
      </c>
      <c r="P641" s="3">
        <f t="shared" si="60"/>
        <v>60</v>
      </c>
      <c r="Q641" s="3">
        <f t="shared" si="60"/>
        <v>120</v>
      </c>
      <c r="R641" s="3">
        <f>VLOOKUP(A641,[2]ohio!$A$2:$G$929,7,FALSE)</f>
        <v>80</v>
      </c>
      <c r="S641" s="3">
        <f t="shared" si="62"/>
        <v>500</v>
      </c>
      <c r="T641" s="3">
        <f t="shared" si="63"/>
        <v>25</v>
      </c>
      <c r="U641" s="3">
        <f t="shared" si="64"/>
        <v>25</v>
      </c>
    </row>
    <row r="642" spans="1:21" x14ac:dyDescent="0.35">
      <c r="A642" s="3">
        <f>[1]UTI!A642</f>
        <v>366150</v>
      </c>
      <c r="B642" s="4" t="str">
        <f>[1]UTI!B642</f>
        <v>ASTORIA PLACE OF CINCINNATI</v>
      </c>
      <c r="C642" s="3">
        <f>[1]move!Y642</f>
        <v>30</v>
      </c>
      <c r="D642" s="3">
        <f>[1]UTI!Y642</f>
        <v>60</v>
      </c>
      <c r="E642" s="3">
        <f>[1]cath!Y642</f>
        <v>100</v>
      </c>
      <c r="F642" s="3">
        <f>[1]PU!Y642</f>
        <v>60</v>
      </c>
      <c r="G642" s="3">
        <f>[1]falls!Y642</f>
        <v>40</v>
      </c>
      <c r="H642" s="3">
        <f>[1]AP!Y642</f>
        <v>90</v>
      </c>
      <c r="I642" s="3">
        <f>[1]ADL!Y642</f>
        <v>15</v>
      </c>
      <c r="J642" s="3">
        <f>VLOOKUP(A642,[2]ohio!$A$2:$G$929,6,FALSE)</f>
        <v>20</v>
      </c>
      <c r="K642" s="3">
        <f t="shared" ref="K642:K705" si="65">IF(C642=15,0,C642)</f>
        <v>30</v>
      </c>
      <c r="L642" s="3">
        <f t="shared" si="61"/>
        <v>60</v>
      </c>
      <c r="M642" s="3">
        <f t="shared" si="61"/>
        <v>100</v>
      </c>
      <c r="N642" s="3">
        <f t="shared" si="61"/>
        <v>60</v>
      </c>
      <c r="O642" s="3">
        <f t="shared" si="61"/>
        <v>40</v>
      </c>
      <c r="P642" s="3">
        <f t="shared" ref="P642:Q705" si="66">IF(H642=15,0,H642)</f>
        <v>90</v>
      </c>
      <c r="Q642" s="3">
        <f t="shared" si="66"/>
        <v>0</v>
      </c>
      <c r="R642" s="3">
        <f>VLOOKUP(A642,[2]ohio!$A$2:$G$929,7,FALSE)</f>
        <v>0</v>
      </c>
      <c r="S642" s="3">
        <f t="shared" si="62"/>
        <v>380</v>
      </c>
      <c r="T642" s="3">
        <f t="shared" si="63"/>
        <v>19</v>
      </c>
      <c r="U642" s="3">
        <f t="shared" si="64"/>
        <v>19</v>
      </c>
    </row>
    <row r="643" spans="1:21" x14ac:dyDescent="0.35">
      <c r="A643" s="3">
        <f>[1]UTI!A643</f>
        <v>366151</v>
      </c>
      <c r="B643" s="4" t="str">
        <f>[1]UTI!B643</f>
        <v>DAYSPRING OF MIAMI VALLEY HLTH CARE CENTER &amp; REHAB</v>
      </c>
      <c r="C643" s="3">
        <f>[1]move!Y643</f>
        <v>150</v>
      </c>
      <c r="D643" s="3">
        <f>[1]UTI!Y643</f>
        <v>100</v>
      </c>
      <c r="E643" s="3">
        <f>[1]cath!Y643</f>
        <v>80</v>
      </c>
      <c r="F643" s="3">
        <f>[1]PU!Y643</f>
        <v>40</v>
      </c>
      <c r="G643" s="3">
        <f>[1]falls!Y643</f>
        <v>60</v>
      </c>
      <c r="H643" s="3">
        <f>[1]AP!Y643</f>
        <v>150</v>
      </c>
      <c r="I643" s="3">
        <f>[1]ADL!Y643</f>
        <v>120</v>
      </c>
      <c r="J643" s="3">
        <f>VLOOKUP(A643,[2]ohio!$A$2:$G$929,6,FALSE)</f>
        <v>60</v>
      </c>
      <c r="K643" s="3">
        <f t="shared" si="65"/>
        <v>150</v>
      </c>
      <c r="L643" s="3">
        <f t="shared" ref="L643:O706" si="67">IF(D643=20,0,D643)</f>
        <v>100</v>
      </c>
      <c r="M643" s="3">
        <f t="shared" si="67"/>
        <v>80</v>
      </c>
      <c r="N643" s="3">
        <f t="shared" si="67"/>
        <v>40</v>
      </c>
      <c r="O643" s="3">
        <f t="shared" si="67"/>
        <v>60</v>
      </c>
      <c r="P643" s="3">
        <f t="shared" si="66"/>
        <v>150</v>
      </c>
      <c r="Q643" s="3">
        <f t="shared" si="66"/>
        <v>120</v>
      </c>
      <c r="R643" s="3">
        <f>VLOOKUP(A643,[2]ohio!$A$2:$G$929,7,FALSE)</f>
        <v>60</v>
      </c>
      <c r="S643" s="3">
        <f t="shared" ref="S643:S706" si="68">SUM(K643:R643)</f>
        <v>760</v>
      </c>
      <c r="T643" s="3">
        <f t="shared" ref="T643:T706" si="69">S643/20</f>
        <v>38</v>
      </c>
      <c r="U643" s="3">
        <f t="shared" ref="U643:U706" si="70">IF(T643&lt;$T$932,0,T643)</f>
        <v>38</v>
      </c>
    </row>
    <row r="644" spans="1:21" x14ac:dyDescent="0.35">
      <c r="A644" s="3">
        <f>[1]UTI!A644</f>
        <v>366152</v>
      </c>
      <c r="B644" s="4" t="str">
        <f>[1]UTI!B644</f>
        <v>WEST VIEW HEALTHY LIVING</v>
      </c>
      <c r="C644" s="3">
        <f>[1]move!Y644</f>
        <v>75</v>
      </c>
      <c r="D644" s="3">
        <f>[1]UTI!Y644</f>
        <v>80</v>
      </c>
      <c r="E644" s="3">
        <f>[1]cath!Y644</f>
        <v>80</v>
      </c>
      <c r="F644" s="3">
        <f>[1]PU!Y644</f>
        <v>100</v>
      </c>
      <c r="G644" s="3">
        <f>[1]falls!Y644</f>
        <v>40</v>
      </c>
      <c r="H644" s="3">
        <f>[1]AP!Y644</f>
        <v>105</v>
      </c>
      <c r="I644" s="3">
        <f>[1]ADL!Y644</f>
        <v>105</v>
      </c>
      <c r="J644" s="3">
        <f>VLOOKUP(A644,[2]ohio!$A$2:$G$929,6,FALSE)</f>
        <v>80</v>
      </c>
      <c r="K644" s="3">
        <f t="shared" si="65"/>
        <v>75</v>
      </c>
      <c r="L644" s="3">
        <f t="shared" si="67"/>
        <v>80</v>
      </c>
      <c r="M644" s="3">
        <f t="shared" si="67"/>
        <v>80</v>
      </c>
      <c r="N644" s="3">
        <f t="shared" si="67"/>
        <v>100</v>
      </c>
      <c r="O644" s="3">
        <f t="shared" si="67"/>
        <v>40</v>
      </c>
      <c r="P644" s="3">
        <f t="shared" si="66"/>
        <v>105</v>
      </c>
      <c r="Q644" s="3">
        <f t="shared" si="66"/>
        <v>105</v>
      </c>
      <c r="R644" s="3">
        <f>VLOOKUP(A644,[2]ohio!$A$2:$G$929,7,FALSE)</f>
        <v>80</v>
      </c>
      <c r="S644" s="3">
        <f t="shared" si="68"/>
        <v>665</v>
      </c>
      <c r="T644" s="3">
        <f t="shared" si="69"/>
        <v>33.25</v>
      </c>
      <c r="U644" s="3">
        <f t="shared" si="70"/>
        <v>33.25</v>
      </c>
    </row>
    <row r="645" spans="1:21" x14ac:dyDescent="0.35">
      <c r="A645" s="3">
        <f>[1]UTI!A645</f>
        <v>366153</v>
      </c>
      <c r="B645" s="4" t="str">
        <f>[1]UTI!B645</f>
        <v>TERRACE VIEW GARDENS</v>
      </c>
      <c r="C645" s="3">
        <f>[1]move!Y645</f>
        <v>135</v>
      </c>
      <c r="D645" s="3">
        <f>[1]UTI!Y645</f>
        <v>80</v>
      </c>
      <c r="E645" s="3">
        <f>[1]cath!Y645</f>
        <v>100</v>
      </c>
      <c r="F645" s="3">
        <f>[1]PU!Y645</f>
        <v>80</v>
      </c>
      <c r="G645" s="3">
        <f>[1]falls!Y645</f>
        <v>100</v>
      </c>
      <c r="H645" s="3">
        <f>[1]AP!Y645</f>
        <v>75</v>
      </c>
      <c r="I645" s="3">
        <f>[1]ADL!Y645</f>
        <v>45</v>
      </c>
      <c r="J645" s="3">
        <f>VLOOKUP(A645,[2]ohio!$A$2:$G$929,6,FALSE)</f>
        <v>20</v>
      </c>
      <c r="K645" s="3">
        <f t="shared" si="65"/>
        <v>135</v>
      </c>
      <c r="L645" s="3">
        <f t="shared" si="67"/>
        <v>80</v>
      </c>
      <c r="M645" s="3">
        <f t="shared" si="67"/>
        <v>100</v>
      </c>
      <c r="N645" s="3">
        <f t="shared" si="67"/>
        <v>80</v>
      </c>
      <c r="O645" s="3">
        <f t="shared" si="67"/>
        <v>100</v>
      </c>
      <c r="P645" s="3">
        <f t="shared" si="66"/>
        <v>75</v>
      </c>
      <c r="Q645" s="3">
        <f t="shared" si="66"/>
        <v>45</v>
      </c>
      <c r="R645" s="3">
        <f>VLOOKUP(A645,[2]ohio!$A$2:$G$929,7,FALSE)</f>
        <v>0</v>
      </c>
      <c r="S645" s="3">
        <f t="shared" si="68"/>
        <v>615</v>
      </c>
      <c r="T645" s="3">
        <f t="shared" si="69"/>
        <v>30.75</v>
      </c>
      <c r="U645" s="3">
        <f t="shared" si="70"/>
        <v>30.75</v>
      </c>
    </row>
    <row r="646" spans="1:21" x14ac:dyDescent="0.35">
      <c r="A646" s="3">
        <f>[1]UTI!A646</f>
        <v>366155</v>
      </c>
      <c r="B646" s="4" t="str">
        <f>[1]UTI!B646</f>
        <v>NEW ALBANY CARE CENTER</v>
      </c>
      <c r="C646" s="3">
        <f>[1]move!Y646</f>
        <v>135</v>
      </c>
      <c r="D646" s="3">
        <f>[1]UTI!Y646</f>
        <v>40</v>
      </c>
      <c r="E646" s="3">
        <f>[1]cath!Y646</f>
        <v>80</v>
      </c>
      <c r="F646" s="3">
        <f>[1]PU!Y646</f>
        <v>60</v>
      </c>
      <c r="G646" s="3">
        <f>[1]falls!Y646</f>
        <v>100</v>
      </c>
      <c r="H646" s="3">
        <f>[1]AP!Y646</f>
        <v>150</v>
      </c>
      <c r="I646" s="3">
        <f>[1]ADL!Y646</f>
        <v>135</v>
      </c>
      <c r="J646" s="3">
        <f>VLOOKUP(A646,[2]ohio!$A$2:$G$929,6,FALSE)</f>
        <v>40</v>
      </c>
      <c r="K646" s="3">
        <f t="shared" si="65"/>
        <v>135</v>
      </c>
      <c r="L646" s="3">
        <f t="shared" si="67"/>
        <v>40</v>
      </c>
      <c r="M646" s="3">
        <f t="shared" si="67"/>
        <v>80</v>
      </c>
      <c r="N646" s="3">
        <f t="shared" si="67"/>
        <v>60</v>
      </c>
      <c r="O646" s="3">
        <f t="shared" si="67"/>
        <v>100</v>
      </c>
      <c r="P646" s="3">
        <f t="shared" si="66"/>
        <v>150</v>
      </c>
      <c r="Q646" s="3">
        <f t="shared" si="66"/>
        <v>135</v>
      </c>
      <c r="R646" s="3">
        <f>VLOOKUP(A646,[2]ohio!$A$2:$G$929,7,FALSE)</f>
        <v>40</v>
      </c>
      <c r="S646" s="3">
        <f t="shared" si="68"/>
        <v>740</v>
      </c>
      <c r="T646" s="3">
        <f t="shared" si="69"/>
        <v>37</v>
      </c>
      <c r="U646" s="3">
        <f t="shared" si="70"/>
        <v>37</v>
      </c>
    </row>
    <row r="647" spans="1:21" x14ac:dyDescent="0.35">
      <c r="A647" s="3">
        <f>[1]UTI!A647</f>
        <v>366156</v>
      </c>
      <c r="B647" s="4" t="str">
        <f>[1]UTI!B647</f>
        <v>LINCOLN CRAWFORD CARE CENTER</v>
      </c>
      <c r="C647" s="3">
        <f>[1]move!Y647</f>
        <v>150</v>
      </c>
      <c r="D647" s="3">
        <f>[1]UTI!Y647</f>
        <v>100</v>
      </c>
      <c r="E647" s="3">
        <f>[1]cath!Y647</f>
        <v>100</v>
      </c>
      <c r="F647" s="3">
        <f>[1]PU!Y647</f>
        <v>80</v>
      </c>
      <c r="G647" s="3">
        <f>[1]falls!Y647</f>
        <v>60</v>
      </c>
      <c r="H647" s="3">
        <f>[1]AP!Y647</f>
        <v>150</v>
      </c>
      <c r="I647" s="3">
        <f>[1]ADL!Y647</f>
        <v>150</v>
      </c>
      <c r="J647" s="3">
        <f>VLOOKUP(A647,[2]ohio!$A$2:$G$929,6,FALSE)</f>
        <v>40</v>
      </c>
      <c r="K647" s="3">
        <f t="shared" si="65"/>
        <v>150</v>
      </c>
      <c r="L647" s="3">
        <f t="shared" si="67"/>
        <v>100</v>
      </c>
      <c r="M647" s="3">
        <f t="shared" si="67"/>
        <v>100</v>
      </c>
      <c r="N647" s="3">
        <f t="shared" si="67"/>
        <v>80</v>
      </c>
      <c r="O647" s="3">
        <f t="shared" si="67"/>
        <v>60</v>
      </c>
      <c r="P647" s="3">
        <f t="shared" si="66"/>
        <v>150</v>
      </c>
      <c r="Q647" s="3">
        <f t="shared" si="66"/>
        <v>150</v>
      </c>
      <c r="R647" s="3">
        <f>VLOOKUP(A647,[2]ohio!$A$2:$G$929,7,FALSE)</f>
        <v>40</v>
      </c>
      <c r="S647" s="3">
        <f t="shared" si="68"/>
        <v>830</v>
      </c>
      <c r="T647" s="3">
        <f t="shared" si="69"/>
        <v>41.5</v>
      </c>
      <c r="U647" s="3">
        <f t="shared" si="70"/>
        <v>41.5</v>
      </c>
    </row>
    <row r="648" spans="1:21" x14ac:dyDescent="0.35">
      <c r="A648" s="3">
        <f>[1]UTI!A648</f>
        <v>366157</v>
      </c>
      <c r="B648" s="4" t="str">
        <f>[1]UTI!B648</f>
        <v>DUNBAR HEALTH &amp; REHAB CENTER</v>
      </c>
      <c r="C648" s="3">
        <f>[1]move!Y648</f>
        <v>150</v>
      </c>
      <c r="D648" s="3">
        <f>[1]UTI!Y648</f>
        <v>60</v>
      </c>
      <c r="E648" s="3">
        <f>[1]cath!Y648</f>
        <v>60</v>
      </c>
      <c r="F648" s="3">
        <f>[1]PU!Y648</f>
        <v>20</v>
      </c>
      <c r="G648" s="3">
        <f>[1]falls!Y648</f>
        <v>80</v>
      </c>
      <c r="H648" s="3">
        <f>[1]AP!Y648</f>
        <v>120</v>
      </c>
      <c r="I648" s="3">
        <f>[1]ADL!Y648</f>
        <v>135</v>
      </c>
      <c r="J648" s="3">
        <f>VLOOKUP(A648,[2]ohio!$A$2:$G$929,6,FALSE)</f>
        <v>60</v>
      </c>
      <c r="K648" s="3">
        <f t="shared" si="65"/>
        <v>150</v>
      </c>
      <c r="L648" s="3">
        <f t="shared" si="67"/>
        <v>60</v>
      </c>
      <c r="M648" s="3">
        <f t="shared" si="67"/>
        <v>60</v>
      </c>
      <c r="N648" s="3">
        <f t="shared" si="67"/>
        <v>0</v>
      </c>
      <c r="O648" s="3">
        <f t="shared" si="67"/>
        <v>80</v>
      </c>
      <c r="P648" s="3">
        <f t="shared" si="66"/>
        <v>120</v>
      </c>
      <c r="Q648" s="3">
        <f t="shared" si="66"/>
        <v>135</v>
      </c>
      <c r="R648" s="3">
        <f>VLOOKUP(A648,[2]ohio!$A$2:$G$929,7,FALSE)</f>
        <v>60</v>
      </c>
      <c r="S648" s="3">
        <f t="shared" si="68"/>
        <v>665</v>
      </c>
      <c r="T648" s="3">
        <f t="shared" si="69"/>
        <v>33.25</v>
      </c>
      <c r="U648" s="3">
        <f t="shared" si="70"/>
        <v>33.25</v>
      </c>
    </row>
    <row r="649" spans="1:21" x14ac:dyDescent="0.35">
      <c r="A649" s="3">
        <f>[1]UTI!A649</f>
        <v>366158</v>
      </c>
      <c r="B649" s="4" t="str">
        <f>[1]UTI!B649</f>
        <v>THE PAVILION REHABILITATION AND NURSING CENTER</v>
      </c>
      <c r="C649" s="3">
        <f>[1]move!Y649</f>
        <v>150</v>
      </c>
      <c r="D649" s="3">
        <f>[1]UTI!Y649</f>
        <v>100</v>
      </c>
      <c r="E649" s="3">
        <f>[1]cath!Y649</f>
        <v>100</v>
      </c>
      <c r="F649" s="3">
        <f>[1]PU!Y649</f>
        <v>100</v>
      </c>
      <c r="G649" s="3">
        <f>[1]falls!Y649</f>
        <v>80</v>
      </c>
      <c r="H649" s="3">
        <f>[1]AP!Y649</f>
        <v>30</v>
      </c>
      <c r="I649" s="3">
        <f>[1]ADL!Y649</f>
        <v>60</v>
      </c>
      <c r="J649" s="3">
        <f>VLOOKUP(A649,[2]ohio!$A$2:$G$929,6,FALSE)</f>
        <v>60</v>
      </c>
      <c r="K649" s="3">
        <f t="shared" si="65"/>
        <v>150</v>
      </c>
      <c r="L649" s="3">
        <f t="shared" si="67"/>
        <v>100</v>
      </c>
      <c r="M649" s="3">
        <f t="shared" si="67"/>
        <v>100</v>
      </c>
      <c r="N649" s="3">
        <f t="shared" si="67"/>
        <v>100</v>
      </c>
      <c r="O649" s="3">
        <f t="shared" si="67"/>
        <v>80</v>
      </c>
      <c r="P649" s="3">
        <f t="shared" si="66"/>
        <v>30</v>
      </c>
      <c r="Q649" s="3">
        <f t="shared" si="66"/>
        <v>60</v>
      </c>
      <c r="R649" s="3">
        <f>VLOOKUP(A649,[2]ohio!$A$2:$G$929,7,FALSE)</f>
        <v>60</v>
      </c>
      <c r="S649" s="3">
        <f t="shared" si="68"/>
        <v>680</v>
      </c>
      <c r="T649" s="3">
        <f t="shared" si="69"/>
        <v>34</v>
      </c>
      <c r="U649" s="3">
        <f t="shared" si="70"/>
        <v>34</v>
      </c>
    </row>
    <row r="650" spans="1:21" x14ac:dyDescent="0.35">
      <c r="A650" s="3">
        <f>[1]UTI!A650</f>
        <v>366159</v>
      </c>
      <c r="B650" s="4" t="str">
        <f>[1]UTI!B650</f>
        <v>BIRCHWOOD CARE CENTER</v>
      </c>
      <c r="C650" s="3">
        <f>[1]move!Y650</f>
        <v>150</v>
      </c>
      <c r="D650" s="3">
        <f>[1]UTI!Y650</f>
        <v>100</v>
      </c>
      <c r="E650" s="3">
        <f>[1]cath!Y650</f>
        <v>100</v>
      </c>
      <c r="F650" s="3">
        <f>[1]PU!Y650</f>
        <v>100</v>
      </c>
      <c r="G650" s="3">
        <f>[1]falls!Y650</f>
        <v>40</v>
      </c>
      <c r="H650" s="3">
        <f>[1]AP!Y650</f>
        <v>150</v>
      </c>
      <c r="I650" s="3">
        <f>[1]ADL!Y650</f>
        <v>45</v>
      </c>
      <c r="J650" s="3">
        <f>VLOOKUP(A650,[2]ohio!$A$2:$G$929,6,FALSE)</f>
        <v>80</v>
      </c>
      <c r="K650" s="3">
        <f t="shared" si="65"/>
        <v>150</v>
      </c>
      <c r="L650" s="3">
        <f t="shared" si="67"/>
        <v>100</v>
      </c>
      <c r="M650" s="3">
        <f t="shared" si="67"/>
        <v>100</v>
      </c>
      <c r="N650" s="3">
        <f t="shared" si="67"/>
        <v>100</v>
      </c>
      <c r="O650" s="3">
        <f t="shared" si="67"/>
        <v>40</v>
      </c>
      <c r="P650" s="3">
        <f t="shared" si="66"/>
        <v>150</v>
      </c>
      <c r="Q650" s="3">
        <f t="shared" si="66"/>
        <v>45</v>
      </c>
      <c r="R650" s="3">
        <f>VLOOKUP(A650,[2]ohio!$A$2:$G$929,7,FALSE)</f>
        <v>80</v>
      </c>
      <c r="S650" s="3">
        <f t="shared" si="68"/>
        <v>765</v>
      </c>
      <c r="T650" s="3">
        <f t="shared" si="69"/>
        <v>38.25</v>
      </c>
      <c r="U650" s="3">
        <f t="shared" si="70"/>
        <v>38.25</v>
      </c>
    </row>
    <row r="651" spans="1:21" x14ac:dyDescent="0.35">
      <c r="A651" s="3">
        <f>[1]UTI!A651</f>
        <v>366162</v>
      </c>
      <c r="B651" s="4" t="str">
        <f>[1]UTI!B651</f>
        <v>LUTHERAN HOME</v>
      </c>
      <c r="C651" s="3">
        <f>[1]move!Y651</f>
        <v>90</v>
      </c>
      <c r="D651" s="3">
        <f>[1]UTI!Y651</f>
        <v>60</v>
      </c>
      <c r="E651" s="3">
        <f>[1]cath!Y651</f>
        <v>80</v>
      </c>
      <c r="F651" s="3">
        <f>[1]PU!Y651</f>
        <v>60</v>
      </c>
      <c r="G651" s="3">
        <f>[1]falls!Y651</f>
        <v>20</v>
      </c>
      <c r="H651" s="3">
        <f>[1]AP!Y651</f>
        <v>75</v>
      </c>
      <c r="I651" s="3">
        <f>[1]ADL!Y651</f>
        <v>105</v>
      </c>
      <c r="J651" s="3">
        <f>VLOOKUP(A651,[2]ohio!$A$2:$G$929,6,FALSE)</f>
        <v>60</v>
      </c>
      <c r="K651" s="3">
        <f t="shared" si="65"/>
        <v>90</v>
      </c>
      <c r="L651" s="3">
        <f t="shared" si="67"/>
        <v>60</v>
      </c>
      <c r="M651" s="3">
        <f t="shared" si="67"/>
        <v>80</v>
      </c>
      <c r="N651" s="3">
        <f t="shared" si="67"/>
        <v>60</v>
      </c>
      <c r="O651" s="3">
        <f t="shared" si="67"/>
        <v>0</v>
      </c>
      <c r="P651" s="3">
        <f t="shared" si="66"/>
        <v>75</v>
      </c>
      <c r="Q651" s="3">
        <f t="shared" si="66"/>
        <v>105</v>
      </c>
      <c r="R651" s="3">
        <f>VLOOKUP(A651,[2]ohio!$A$2:$G$929,7,FALSE)</f>
        <v>60</v>
      </c>
      <c r="S651" s="3">
        <f t="shared" si="68"/>
        <v>530</v>
      </c>
      <c r="T651" s="3">
        <f t="shared" si="69"/>
        <v>26.5</v>
      </c>
      <c r="U651" s="3">
        <f t="shared" si="70"/>
        <v>26.5</v>
      </c>
    </row>
    <row r="652" spans="1:21" x14ac:dyDescent="0.35">
      <c r="A652" s="3">
        <f>[1]UTI!A652</f>
        <v>366166</v>
      </c>
      <c r="B652" s="4" t="str">
        <f>[1]UTI!B652</f>
        <v>BRETHREN CARE VILLAGE HEALTH CARE CENTER</v>
      </c>
      <c r="C652" s="3">
        <f>[1]move!Y652</f>
        <v>120</v>
      </c>
      <c r="D652" s="3">
        <f>[1]UTI!Y652</f>
        <v>100</v>
      </c>
      <c r="E652" s="3">
        <f>[1]cath!Y652</f>
        <v>100</v>
      </c>
      <c r="F652" s="3">
        <f>[1]PU!Y652</f>
        <v>60</v>
      </c>
      <c r="G652" s="3">
        <f>[1]falls!Y652</f>
        <v>100</v>
      </c>
      <c r="H652" s="3">
        <f>[1]AP!Y652</f>
        <v>90</v>
      </c>
      <c r="I652" s="3">
        <f>[1]ADL!Y652</f>
        <v>120</v>
      </c>
      <c r="J652" s="3">
        <f>VLOOKUP(A652,[2]ohio!$A$2:$G$929,6,FALSE)</f>
        <v>100</v>
      </c>
      <c r="K652" s="3">
        <f t="shared" si="65"/>
        <v>120</v>
      </c>
      <c r="L652" s="3">
        <f t="shared" si="67"/>
        <v>100</v>
      </c>
      <c r="M652" s="3">
        <f t="shared" si="67"/>
        <v>100</v>
      </c>
      <c r="N652" s="3">
        <f t="shared" si="67"/>
        <v>60</v>
      </c>
      <c r="O652" s="3">
        <f t="shared" si="67"/>
        <v>100</v>
      </c>
      <c r="P652" s="3">
        <f t="shared" si="66"/>
        <v>90</v>
      </c>
      <c r="Q652" s="3">
        <f t="shared" si="66"/>
        <v>120</v>
      </c>
      <c r="R652" s="3">
        <f>VLOOKUP(A652,[2]ohio!$A$2:$G$929,7,FALSE)</f>
        <v>100</v>
      </c>
      <c r="S652" s="3">
        <f t="shared" si="68"/>
        <v>790</v>
      </c>
      <c r="T652" s="3">
        <f t="shared" si="69"/>
        <v>39.5</v>
      </c>
      <c r="U652" s="3">
        <f t="shared" si="70"/>
        <v>39.5</v>
      </c>
    </row>
    <row r="653" spans="1:21" x14ac:dyDescent="0.35">
      <c r="A653" s="3">
        <f>[1]UTI!A653</f>
        <v>366167</v>
      </c>
      <c r="B653" s="4" t="str">
        <f>[1]UTI!B653</f>
        <v>ANDERSON, THE</v>
      </c>
      <c r="C653" s="3">
        <f>[1]move!Y653</f>
        <v>45</v>
      </c>
      <c r="D653" s="3">
        <f>[1]UTI!Y653</f>
        <v>100</v>
      </c>
      <c r="E653" s="3">
        <f>[1]cath!Y653</f>
        <v>100</v>
      </c>
      <c r="F653" s="3">
        <f>[1]PU!Y653</f>
        <v>100</v>
      </c>
      <c r="G653" s="3">
        <f>[1]falls!Y653</f>
        <v>80</v>
      </c>
      <c r="H653" s="3">
        <f>[1]AP!Y653</f>
        <v>105</v>
      </c>
      <c r="I653" s="3">
        <f>[1]ADL!Y653</f>
        <v>15</v>
      </c>
      <c r="J653" s="3">
        <f>VLOOKUP(A653,[2]ohio!$A$2:$G$929,6,FALSE)</f>
        <v>40</v>
      </c>
      <c r="K653" s="3">
        <f t="shared" si="65"/>
        <v>45</v>
      </c>
      <c r="L653" s="3">
        <f t="shared" si="67"/>
        <v>100</v>
      </c>
      <c r="M653" s="3">
        <f t="shared" si="67"/>
        <v>100</v>
      </c>
      <c r="N653" s="3">
        <f t="shared" si="67"/>
        <v>100</v>
      </c>
      <c r="O653" s="3">
        <f t="shared" si="67"/>
        <v>80</v>
      </c>
      <c r="P653" s="3">
        <f t="shared" si="66"/>
        <v>105</v>
      </c>
      <c r="Q653" s="3">
        <f t="shared" si="66"/>
        <v>0</v>
      </c>
      <c r="R653" s="3">
        <f>VLOOKUP(A653,[2]ohio!$A$2:$G$929,7,FALSE)</f>
        <v>40</v>
      </c>
      <c r="S653" s="3">
        <f t="shared" si="68"/>
        <v>570</v>
      </c>
      <c r="T653" s="3">
        <f t="shared" si="69"/>
        <v>28.5</v>
      </c>
      <c r="U653" s="3">
        <f t="shared" si="70"/>
        <v>28.5</v>
      </c>
    </row>
    <row r="654" spans="1:21" x14ac:dyDescent="0.35">
      <c r="A654" s="3">
        <f>[1]UTI!A654</f>
        <v>366169</v>
      </c>
      <c r="B654" s="4" t="str">
        <f>[1]UTI!B654</f>
        <v>BLOSSOM NURSING AND REHAB CENTER</v>
      </c>
      <c r="C654" s="3">
        <f>[1]move!Y654</f>
        <v>150</v>
      </c>
      <c r="D654" s="3">
        <f>[1]UTI!Y654</f>
        <v>80</v>
      </c>
      <c r="E654" s="3">
        <f>[1]cath!Y654</f>
        <v>100</v>
      </c>
      <c r="F654" s="3">
        <f>[1]PU!Y654</f>
        <v>60</v>
      </c>
      <c r="G654" s="3">
        <f>[1]falls!Y654</f>
        <v>20</v>
      </c>
      <c r="H654" s="3">
        <f>[1]AP!Y654</f>
        <v>105</v>
      </c>
      <c r="I654" s="3">
        <f>[1]ADL!Y654</f>
        <v>120</v>
      </c>
      <c r="J654" s="3">
        <f>VLOOKUP(A654,[2]ohio!$A$2:$G$929,6,FALSE)</f>
        <v>40</v>
      </c>
      <c r="K654" s="3">
        <f t="shared" si="65"/>
        <v>150</v>
      </c>
      <c r="L654" s="3">
        <f t="shared" si="67"/>
        <v>80</v>
      </c>
      <c r="M654" s="3">
        <f t="shared" si="67"/>
        <v>100</v>
      </c>
      <c r="N654" s="3">
        <f t="shared" si="67"/>
        <v>60</v>
      </c>
      <c r="O654" s="3">
        <f t="shared" si="67"/>
        <v>0</v>
      </c>
      <c r="P654" s="3">
        <f t="shared" si="66"/>
        <v>105</v>
      </c>
      <c r="Q654" s="3">
        <f t="shared" si="66"/>
        <v>120</v>
      </c>
      <c r="R654" s="3">
        <f>VLOOKUP(A654,[2]ohio!$A$2:$G$929,7,FALSE)</f>
        <v>40</v>
      </c>
      <c r="S654" s="3">
        <f t="shared" si="68"/>
        <v>655</v>
      </c>
      <c r="T654" s="3">
        <f t="shared" si="69"/>
        <v>32.75</v>
      </c>
      <c r="U654" s="3">
        <f t="shared" si="70"/>
        <v>32.75</v>
      </c>
    </row>
    <row r="655" spans="1:21" x14ac:dyDescent="0.35">
      <c r="A655" s="3">
        <f>[1]UTI!A655</f>
        <v>366170</v>
      </c>
      <c r="B655" s="4" t="str">
        <f>[1]UTI!B655</f>
        <v>THE SANCTUARY AT TUTTLE CROSSING</v>
      </c>
      <c r="C655" s="3">
        <f>[1]move!Y655</f>
        <v>15</v>
      </c>
      <c r="D655" s="3">
        <f>[1]UTI!Y655</f>
        <v>100</v>
      </c>
      <c r="E655" s="3">
        <f>[1]cath!Y655</f>
        <v>100</v>
      </c>
      <c r="F655" s="3">
        <f>[1]PU!Y655</f>
        <v>40</v>
      </c>
      <c r="G655" s="3">
        <f>[1]falls!Y655</f>
        <v>20</v>
      </c>
      <c r="H655" s="3">
        <f>[1]AP!Y655</f>
        <v>75</v>
      </c>
      <c r="I655" s="3">
        <f>[1]ADL!Y655</f>
        <v>15</v>
      </c>
      <c r="J655" s="3">
        <f>VLOOKUP(A655,[2]ohio!$A$2:$G$929,6,FALSE)</f>
        <v>80</v>
      </c>
      <c r="K655" s="3">
        <f t="shared" si="65"/>
        <v>0</v>
      </c>
      <c r="L655" s="3">
        <f t="shared" si="67"/>
        <v>100</v>
      </c>
      <c r="M655" s="3">
        <f t="shared" si="67"/>
        <v>100</v>
      </c>
      <c r="N655" s="3">
        <f t="shared" si="67"/>
        <v>40</v>
      </c>
      <c r="O655" s="3">
        <f t="shared" si="67"/>
        <v>0</v>
      </c>
      <c r="P655" s="3">
        <f t="shared" si="66"/>
        <v>75</v>
      </c>
      <c r="Q655" s="3">
        <f t="shared" si="66"/>
        <v>0</v>
      </c>
      <c r="R655" s="3">
        <f>VLOOKUP(A655,[2]ohio!$A$2:$G$929,7,FALSE)</f>
        <v>80</v>
      </c>
      <c r="S655" s="3">
        <f t="shared" si="68"/>
        <v>395</v>
      </c>
      <c r="T655" s="3">
        <f t="shared" si="69"/>
        <v>19.75</v>
      </c>
      <c r="U655" s="3">
        <f t="shared" si="70"/>
        <v>19.75</v>
      </c>
    </row>
    <row r="656" spans="1:21" x14ac:dyDescent="0.35">
      <c r="A656" s="3">
        <f>[1]UTI!A656</f>
        <v>366171</v>
      </c>
      <c r="B656" s="4" t="str">
        <f>[1]UTI!B656</f>
        <v>CRIDERSVILLE HEALTHCARE CENTER</v>
      </c>
      <c r="C656" s="3">
        <f>[1]move!Y656</f>
        <v>135</v>
      </c>
      <c r="D656" s="3">
        <f>[1]UTI!Y656</f>
        <v>100</v>
      </c>
      <c r="E656" s="3">
        <f>[1]cath!Y656</f>
        <v>100</v>
      </c>
      <c r="F656" s="3">
        <f>[1]PU!Y656</f>
        <v>100</v>
      </c>
      <c r="G656" s="3">
        <f>[1]falls!Y656</f>
        <v>100</v>
      </c>
      <c r="H656" s="3">
        <f>[1]AP!Y656</f>
        <v>150</v>
      </c>
      <c r="I656" s="3">
        <f>[1]ADL!Y656</f>
        <v>45</v>
      </c>
      <c r="J656" s="3">
        <f>VLOOKUP(A656,[2]ohio!$A$2:$G$929,6,FALSE)</f>
        <v>40</v>
      </c>
      <c r="K656" s="3">
        <f t="shared" si="65"/>
        <v>135</v>
      </c>
      <c r="L656" s="3">
        <f t="shared" si="67"/>
        <v>100</v>
      </c>
      <c r="M656" s="3">
        <f t="shared" si="67"/>
        <v>100</v>
      </c>
      <c r="N656" s="3">
        <f t="shared" si="67"/>
        <v>100</v>
      </c>
      <c r="O656" s="3">
        <f t="shared" si="67"/>
        <v>100</v>
      </c>
      <c r="P656" s="3">
        <f t="shared" si="66"/>
        <v>150</v>
      </c>
      <c r="Q656" s="3">
        <f t="shared" si="66"/>
        <v>45</v>
      </c>
      <c r="R656" s="3">
        <f>VLOOKUP(A656,[2]ohio!$A$2:$G$929,7,FALSE)</f>
        <v>40</v>
      </c>
      <c r="S656" s="3">
        <f t="shared" si="68"/>
        <v>770</v>
      </c>
      <c r="T656" s="3">
        <f t="shared" si="69"/>
        <v>38.5</v>
      </c>
      <c r="U656" s="3">
        <f t="shared" si="70"/>
        <v>38.5</v>
      </c>
    </row>
    <row r="657" spans="1:21" x14ac:dyDescent="0.35">
      <c r="A657" s="3">
        <f>[1]UTI!A657</f>
        <v>366173</v>
      </c>
      <c r="B657" s="4" t="str">
        <f>[1]UTI!B657</f>
        <v>CONTINUING HEALTHCARE AT BECKETT HOUSE</v>
      </c>
      <c r="C657" s="3">
        <f>[1]move!Y657</f>
        <v>150</v>
      </c>
      <c r="D657" s="3">
        <f>[1]UTI!Y657</f>
        <v>100</v>
      </c>
      <c r="E657" s="3">
        <f>[1]cath!Y657</f>
        <v>100</v>
      </c>
      <c r="F657" s="3">
        <f>[1]PU!Y657</f>
        <v>80</v>
      </c>
      <c r="G657" s="3">
        <f>[1]falls!Y657</f>
        <v>80</v>
      </c>
      <c r="H657" s="3">
        <f>[1]AP!Y657</f>
        <v>105</v>
      </c>
      <c r="I657" s="3">
        <f>[1]ADL!Y657</f>
        <v>120</v>
      </c>
      <c r="J657" s="3">
        <f>VLOOKUP(A657,[2]ohio!$A$2:$G$929,6,FALSE)</f>
        <v>40</v>
      </c>
      <c r="K657" s="3">
        <f t="shared" si="65"/>
        <v>150</v>
      </c>
      <c r="L657" s="3">
        <f t="shared" si="67"/>
        <v>100</v>
      </c>
      <c r="M657" s="3">
        <f t="shared" si="67"/>
        <v>100</v>
      </c>
      <c r="N657" s="3">
        <f t="shared" si="67"/>
        <v>80</v>
      </c>
      <c r="O657" s="3">
        <f t="shared" si="67"/>
        <v>80</v>
      </c>
      <c r="P657" s="3">
        <f t="shared" si="66"/>
        <v>105</v>
      </c>
      <c r="Q657" s="3">
        <f t="shared" si="66"/>
        <v>120</v>
      </c>
      <c r="R657" s="3">
        <f>VLOOKUP(A657,[2]ohio!$A$2:$G$929,7,FALSE)</f>
        <v>40</v>
      </c>
      <c r="S657" s="3">
        <f t="shared" si="68"/>
        <v>775</v>
      </c>
      <c r="T657" s="3">
        <f t="shared" si="69"/>
        <v>38.75</v>
      </c>
      <c r="U657" s="3">
        <f t="shared" si="70"/>
        <v>38.75</v>
      </c>
    </row>
    <row r="658" spans="1:21" x14ac:dyDescent="0.35">
      <c r="A658" s="3">
        <f>[1]UTI!A658</f>
        <v>366175</v>
      </c>
      <c r="B658" s="4" t="str">
        <f>[1]UTI!B658</f>
        <v>CARECORE AT THE MEADOWS</v>
      </c>
      <c r="C658" s="3">
        <f>[1]move!Y658</f>
        <v>135</v>
      </c>
      <c r="D658" s="3">
        <f>[1]UTI!Y658</f>
        <v>100</v>
      </c>
      <c r="E658" s="3">
        <f>[1]cath!Y658</f>
        <v>100</v>
      </c>
      <c r="F658" s="3">
        <f>[1]PU!Y658</f>
        <v>60</v>
      </c>
      <c r="G658" s="3">
        <f>[1]falls!Y658</f>
        <v>60</v>
      </c>
      <c r="H658" s="3">
        <f>[1]AP!Y658</f>
        <v>75</v>
      </c>
      <c r="I658" s="3">
        <f>[1]ADL!Y658</f>
        <v>75</v>
      </c>
      <c r="J658" s="3">
        <f>VLOOKUP(A658,[2]ohio!$A$2:$G$929,6,FALSE)</f>
        <v>40</v>
      </c>
      <c r="K658" s="3">
        <f t="shared" si="65"/>
        <v>135</v>
      </c>
      <c r="L658" s="3">
        <f t="shared" si="67"/>
        <v>100</v>
      </c>
      <c r="M658" s="3">
        <f t="shared" si="67"/>
        <v>100</v>
      </c>
      <c r="N658" s="3">
        <f t="shared" si="67"/>
        <v>60</v>
      </c>
      <c r="O658" s="3">
        <f t="shared" si="67"/>
        <v>60</v>
      </c>
      <c r="P658" s="3">
        <f t="shared" si="66"/>
        <v>75</v>
      </c>
      <c r="Q658" s="3">
        <f t="shared" si="66"/>
        <v>75</v>
      </c>
      <c r="R658" s="3">
        <f>VLOOKUP(A658,[2]ohio!$A$2:$G$929,7,FALSE)</f>
        <v>40</v>
      </c>
      <c r="S658" s="3">
        <f t="shared" si="68"/>
        <v>645</v>
      </c>
      <c r="T658" s="3">
        <f t="shared" si="69"/>
        <v>32.25</v>
      </c>
      <c r="U658" s="3">
        <f t="shared" si="70"/>
        <v>32.25</v>
      </c>
    </row>
    <row r="659" spans="1:21" x14ac:dyDescent="0.35">
      <c r="A659" s="3">
        <f>[1]UTI!A659</f>
        <v>366176</v>
      </c>
      <c r="B659" s="4" t="str">
        <f>[1]UTI!B659</f>
        <v>LIFE CARE CENTER OF ELYRIA</v>
      </c>
      <c r="C659" s="3">
        <f>[1]move!Y659</f>
        <v>120</v>
      </c>
      <c r="D659" s="3">
        <f>[1]UTI!Y659</f>
        <v>100</v>
      </c>
      <c r="E659" s="3">
        <f>[1]cath!Y659</f>
        <v>80</v>
      </c>
      <c r="F659" s="3">
        <f>[1]PU!Y659</f>
        <v>20</v>
      </c>
      <c r="G659" s="3">
        <f>[1]falls!Y659</f>
        <v>40</v>
      </c>
      <c r="H659" s="3">
        <f>[1]AP!Y659</f>
        <v>105</v>
      </c>
      <c r="I659" s="3">
        <f>[1]ADL!Y659</f>
        <v>90</v>
      </c>
      <c r="J659" s="3">
        <f>VLOOKUP(A659,[2]ohio!$A$2:$G$929,6,FALSE)</f>
        <v>40</v>
      </c>
      <c r="K659" s="3">
        <f t="shared" si="65"/>
        <v>120</v>
      </c>
      <c r="L659" s="3">
        <f t="shared" si="67"/>
        <v>100</v>
      </c>
      <c r="M659" s="3">
        <f t="shared" si="67"/>
        <v>80</v>
      </c>
      <c r="N659" s="3">
        <f t="shared" si="67"/>
        <v>0</v>
      </c>
      <c r="O659" s="3">
        <f t="shared" si="67"/>
        <v>40</v>
      </c>
      <c r="P659" s="3">
        <f t="shared" si="66"/>
        <v>105</v>
      </c>
      <c r="Q659" s="3">
        <f t="shared" si="66"/>
        <v>90</v>
      </c>
      <c r="R659" s="3">
        <f>VLOOKUP(A659,[2]ohio!$A$2:$G$929,7,FALSE)</f>
        <v>40</v>
      </c>
      <c r="S659" s="3">
        <f t="shared" si="68"/>
        <v>575</v>
      </c>
      <c r="T659" s="3">
        <f t="shared" si="69"/>
        <v>28.75</v>
      </c>
      <c r="U659" s="3">
        <f t="shared" si="70"/>
        <v>28.75</v>
      </c>
    </row>
    <row r="660" spans="1:21" x14ac:dyDescent="0.35">
      <c r="A660" s="3">
        <f>[1]UTI!A660</f>
        <v>366177</v>
      </c>
      <c r="B660" s="4" t="str">
        <f>[1]UTI!B660</f>
        <v>CUMBERLAND POINTE CARE CENTER</v>
      </c>
      <c r="C660" s="3">
        <f>[1]move!Y660</f>
        <v>150</v>
      </c>
      <c r="D660" s="3">
        <f>[1]UTI!Y660</f>
        <v>80</v>
      </c>
      <c r="E660" s="3">
        <f>[1]cath!Y660</f>
        <v>100</v>
      </c>
      <c r="F660" s="3">
        <f>[1]PU!Y660</f>
        <v>40</v>
      </c>
      <c r="G660" s="3">
        <f>[1]falls!Y660</f>
        <v>60</v>
      </c>
      <c r="H660" s="3">
        <f>[1]AP!Y660</f>
        <v>135</v>
      </c>
      <c r="I660" s="3">
        <f>[1]ADL!Y660</f>
        <v>135</v>
      </c>
      <c r="J660" s="3">
        <f>VLOOKUP(A660,[2]ohio!$A$2:$G$929,6,FALSE)</f>
        <v>20</v>
      </c>
      <c r="K660" s="3">
        <f t="shared" si="65"/>
        <v>150</v>
      </c>
      <c r="L660" s="3">
        <f t="shared" si="67"/>
        <v>80</v>
      </c>
      <c r="M660" s="3">
        <f t="shared" si="67"/>
        <v>100</v>
      </c>
      <c r="N660" s="3">
        <f t="shared" si="67"/>
        <v>40</v>
      </c>
      <c r="O660" s="3">
        <f t="shared" si="67"/>
        <v>60</v>
      </c>
      <c r="P660" s="3">
        <f t="shared" si="66"/>
        <v>135</v>
      </c>
      <c r="Q660" s="3">
        <f t="shared" si="66"/>
        <v>135</v>
      </c>
      <c r="R660" s="3">
        <f>VLOOKUP(A660,[2]ohio!$A$2:$G$929,7,FALSE)</f>
        <v>0</v>
      </c>
      <c r="S660" s="3">
        <f t="shared" si="68"/>
        <v>700</v>
      </c>
      <c r="T660" s="3">
        <f t="shared" si="69"/>
        <v>35</v>
      </c>
      <c r="U660" s="3">
        <f t="shared" si="70"/>
        <v>35</v>
      </c>
    </row>
    <row r="661" spans="1:21" x14ac:dyDescent="0.35">
      <c r="A661" s="3">
        <f>[1]UTI!A661</f>
        <v>366178</v>
      </c>
      <c r="B661" s="4" t="str">
        <f>[1]UTI!B661</f>
        <v>WIDOWS HOME OF DAYTON</v>
      </c>
      <c r="C661" s="3">
        <f>[1]move!Y661</f>
        <v>150</v>
      </c>
      <c r="D661" s="3">
        <f>[1]UTI!Y661</f>
        <v>100</v>
      </c>
      <c r="E661" s="3">
        <f>[1]cath!Y661</f>
        <v>100</v>
      </c>
      <c r="F661" s="3">
        <f>[1]PU!Y661</f>
        <v>20</v>
      </c>
      <c r="G661" s="3">
        <f>[1]falls!Y661</f>
        <v>80</v>
      </c>
      <c r="H661" s="3">
        <f>[1]AP!Y661</f>
        <v>150</v>
      </c>
      <c r="I661" s="3">
        <f>[1]ADL!Y661</f>
        <v>150</v>
      </c>
      <c r="J661" s="3">
        <f>VLOOKUP(A661,[2]ohio!$A$2:$G$929,6,FALSE)</f>
        <v>20</v>
      </c>
      <c r="K661" s="3">
        <f t="shared" si="65"/>
        <v>150</v>
      </c>
      <c r="L661" s="3">
        <f t="shared" si="67"/>
        <v>100</v>
      </c>
      <c r="M661" s="3">
        <f t="shared" si="67"/>
        <v>100</v>
      </c>
      <c r="N661" s="3">
        <f t="shared" si="67"/>
        <v>0</v>
      </c>
      <c r="O661" s="3">
        <f t="shared" si="67"/>
        <v>80</v>
      </c>
      <c r="P661" s="3">
        <f t="shared" si="66"/>
        <v>150</v>
      </c>
      <c r="Q661" s="3">
        <f t="shared" si="66"/>
        <v>150</v>
      </c>
      <c r="R661" s="3">
        <f>VLOOKUP(A661,[2]ohio!$A$2:$G$929,7,FALSE)</f>
        <v>0</v>
      </c>
      <c r="S661" s="3">
        <f t="shared" si="68"/>
        <v>730</v>
      </c>
      <c r="T661" s="3">
        <f t="shared" si="69"/>
        <v>36.5</v>
      </c>
      <c r="U661" s="3">
        <f t="shared" si="70"/>
        <v>36.5</v>
      </c>
    </row>
    <row r="662" spans="1:21" x14ac:dyDescent="0.35">
      <c r="A662" s="3">
        <f>[1]UTI!A662</f>
        <v>366179</v>
      </c>
      <c r="B662" s="4" t="str">
        <f>[1]UTI!B662</f>
        <v>SOLON POINTE AT EMERALD RIDGE</v>
      </c>
      <c r="C662" s="3">
        <f>[1]move!Y662</f>
        <v>135</v>
      </c>
      <c r="D662" s="3">
        <f>[1]UTI!Y662</f>
        <v>100</v>
      </c>
      <c r="E662" s="3">
        <f>[1]cath!Y662</f>
        <v>100</v>
      </c>
      <c r="F662" s="3">
        <f>[1]PU!Y662</f>
        <v>20</v>
      </c>
      <c r="G662" s="3">
        <f>[1]falls!Y662</f>
        <v>80</v>
      </c>
      <c r="H662" s="3">
        <f>[1]AP!Y662</f>
        <v>135</v>
      </c>
      <c r="I662" s="3">
        <f>[1]ADL!Y662</f>
        <v>120</v>
      </c>
      <c r="J662" s="3">
        <f>VLOOKUP(A662,[2]ohio!$A$2:$G$929,6,FALSE)</f>
        <v>80</v>
      </c>
      <c r="K662" s="3">
        <f t="shared" si="65"/>
        <v>135</v>
      </c>
      <c r="L662" s="3">
        <f t="shared" si="67"/>
        <v>100</v>
      </c>
      <c r="M662" s="3">
        <f t="shared" si="67"/>
        <v>100</v>
      </c>
      <c r="N662" s="3">
        <f t="shared" si="67"/>
        <v>0</v>
      </c>
      <c r="O662" s="3">
        <f t="shared" si="67"/>
        <v>80</v>
      </c>
      <c r="P662" s="3">
        <f t="shared" si="66"/>
        <v>135</v>
      </c>
      <c r="Q662" s="3">
        <f t="shared" si="66"/>
        <v>120</v>
      </c>
      <c r="R662" s="3">
        <f>VLOOKUP(A662,[2]ohio!$A$2:$G$929,7,FALSE)</f>
        <v>80</v>
      </c>
      <c r="S662" s="3">
        <f t="shared" si="68"/>
        <v>750</v>
      </c>
      <c r="T662" s="3">
        <f t="shared" si="69"/>
        <v>37.5</v>
      </c>
      <c r="U662" s="3">
        <f t="shared" si="70"/>
        <v>37.5</v>
      </c>
    </row>
    <row r="663" spans="1:21" x14ac:dyDescent="0.35">
      <c r="A663" s="3">
        <f>[1]UTI!A663</f>
        <v>366180</v>
      </c>
      <c r="B663" s="4" t="str">
        <f>[1]UTI!B663</f>
        <v>RIVERVIEW POINTE CARE CENTER</v>
      </c>
      <c r="C663" s="3">
        <f>[1]move!Y663</f>
        <v>120</v>
      </c>
      <c r="D663" s="3">
        <f>[1]UTI!Y663</f>
        <v>100</v>
      </c>
      <c r="E663" s="3">
        <f>[1]cath!Y663</f>
        <v>100</v>
      </c>
      <c r="F663" s="3">
        <f>[1]PU!Y663</f>
        <v>100</v>
      </c>
      <c r="G663" s="3">
        <f>[1]falls!Y663</f>
        <v>80</v>
      </c>
      <c r="H663" s="3">
        <f>[1]AP!Y663</f>
        <v>105</v>
      </c>
      <c r="I663" s="3">
        <f>[1]ADL!Y663</f>
        <v>45</v>
      </c>
      <c r="J663" s="3">
        <f>VLOOKUP(A663,[2]ohio!$A$2:$G$929,6,FALSE)</f>
        <v>20</v>
      </c>
      <c r="K663" s="3">
        <f t="shared" si="65"/>
        <v>120</v>
      </c>
      <c r="L663" s="3">
        <f t="shared" si="67"/>
        <v>100</v>
      </c>
      <c r="M663" s="3">
        <f t="shared" si="67"/>
        <v>100</v>
      </c>
      <c r="N663" s="3">
        <f t="shared" si="67"/>
        <v>100</v>
      </c>
      <c r="O663" s="3">
        <f t="shared" si="67"/>
        <v>80</v>
      </c>
      <c r="P663" s="3">
        <f t="shared" si="66"/>
        <v>105</v>
      </c>
      <c r="Q663" s="3">
        <f t="shared" si="66"/>
        <v>45</v>
      </c>
      <c r="R663" s="3">
        <f>VLOOKUP(A663,[2]ohio!$A$2:$G$929,7,FALSE)</f>
        <v>0</v>
      </c>
      <c r="S663" s="3">
        <f t="shared" si="68"/>
        <v>650</v>
      </c>
      <c r="T663" s="3">
        <f t="shared" si="69"/>
        <v>32.5</v>
      </c>
      <c r="U663" s="3">
        <f t="shared" si="70"/>
        <v>32.5</v>
      </c>
    </row>
    <row r="664" spans="1:21" x14ac:dyDescent="0.35">
      <c r="A664" s="3">
        <f>[1]UTI!A664</f>
        <v>366181</v>
      </c>
      <c r="B664" s="4" t="str">
        <f>[1]UTI!B664</f>
        <v>GRAND RAPIDS CARE CENTER</v>
      </c>
      <c r="C664" s="3">
        <f>[1]move!Y664</f>
        <v>150</v>
      </c>
      <c r="D664" s="3">
        <f>[1]UTI!Y664</f>
        <v>40</v>
      </c>
      <c r="E664" s="3">
        <f>[1]cath!Y664</f>
        <v>100</v>
      </c>
      <c r="F664" s="3">
        <f>[1]PU!Y664</f>
        <v>60</v>
      </c>
      <c r="G664" s="3">
        <f>[1]falls!Y664</f>
        <v>100</v>
      </c>
      <c r="H664" s="3">
        <f>[1]AP!Y664</f>
        <v>135</v>
      </c>
      <c r="I664" s="3">
        <f>[1]ADL!Y664</f>
        <v>60</v>
      </c>
      <c r="J664" s="3">
        <f>VLOOKUP(A664,[2]ohio!$A$2:$G$929,6,FALSE)</f>
        <v>60</v>
      </c>
      <c r="K664" s="3">
        <f t="shared" si="65"/>
        <v>150</v>
      </c>
      <c r="L664" s="3">
        <f t="shared" si="67"/>
        <v>40</v>
      </c>
      <c r="M664" s="3">
        <f t="shared" si="67"/>
        <v>100</v>
      </c>
      <c r="N664" s="3">
        <f t="shared" si="67"/>
        <v>60</v>
      </c>
      <c r="O664" s="3">
        <f t="shared" si="67"/>
        <v>100</v>
      </c>
      <c r="P664" s="3">
        <f t="shared" si="66"/>
        <v>135</v>
      </c>
      <c r="Q664" s="3">
        <f t="shared" si="66"/>
        <v>60</v>
      </c>
      <c r="R664" s="3">
        <f>VLOOKUP(A664,[2]ohio!$A$2:$G$929,7,FALSE)</f>
        <v>60</v>
      </c>
      <c r="S664" s="3">
        <f t="shared" si="68"/>
        <v>705</v>
      </c>
      <c r="T664" s="3">
        <f t="shared" si="69"/>
        <v>35.25</v>
      </c>
      <c r="U664" s="3">
        <f t="shared" si="70"/>
        <v>35.25</v>
      </c>
    </row>
    <row r="665" spans="1:21" x14ac:dyDescent="0.35">
      <c r="A665" s="3">
        <f>[1]UTI!A665</f>
        <v>366183</v>
      </c>
      <c r="B665" s="4" t="str">
        <f>[1]UTI!B665</f>
        <v>SEASONS NURSING AND REHAB</v>
      </c>
      <c r="C665" s="3">
        <f>[1]move!Y665</f>
        <v>150</v>
      </c>
      <c r="D665" s="3">
        <f>[1]UTI!Y665</f>
        <v>100</v>
      </c>
      <c r="E665" s="3">
        <f>[1]cath!Y665</f>
        <v>100</v>
      </c>
      <c r="F665" s="3">
        <f>[1]PU!Y665</f>
        <v>100</v>
      </c>
      <c r="G665" s="3">
        <f>[1]falls!Y665</f>
        <v>20</v>
      </c>
      <c r="H665" s="3">
        <f>[1]AP!Y665</f>
        <v>15</v>
      </c>
      <c r="I665" s="3">
        <f>[1]ADL!Y665</f>
        <v>150</v>
      </c>
      <c r="J665" s="3">
        <f>VLOOKUP(A665,[2]ohio!$A$2:$G$929,6,FALSE)</f>
        <v>20</v>
      </c>
      <c r="K665" s="3">
        <f t="shared" si="65"/>
        <v>150</v>
      </c>
      <c r="L665" s="3">
        <f t="shared" si="67"/>
        <v>100</v>
      </c>
      <c r="M665" s="3">
        <f t="shared" si="67"/>
        <v>100</v>
      </c>
      <c r="N665" s="3">
        <f t="shared" si="67"/>
        <v>100</v>
      </c>
      <c r="O665" s="3">
        <f t="shared" si="67"/>
        <v>0</v>
      </c>
      <c r="P665" s="3">
        <f t="shared" si="66"/>
        <v>0</v>
      </c>
      <c r="Q665" s="3">
        <f t="shared" si="66"/>
        <v>150</v>
      </c>
      <c r="R665" s="3">
        <f>VLOOKUP(A665,[2]ohio!$A$2:$G$929,7,FALSE)</f>
        <v>0</v>
      </c>
      <c r="S665" s="3">
        <f t="shared" si="68"/>
        <v>600</v>
      </c>
      <c r="T665" s="3">
        <f t="shared" si="69"/>
        <v>30</v>
      </c>
      <c r="U665" s="3">
        <f t="shared" si="70"/>
        <v>30</v>
      </c>
    </row>
    <row r="666" spans="1:21" x14ac:dyDescent="0.35">
      <c r="A666" s="3">
        <f>[1]UTI!A666</f>
        <v>366184</v>
      </c>
      <c r="B666" s="4" t="str">
        <f>[1]UTI!B666</f>
        <v>ELIZABETH SCOTT COMMUNITY</v>
      </c>
      <c r="C666" s="3">
        <f>[1]move!Y666</f>
        <v>120</v>
      </c>
      <c r="D666" s="3">
        <f>[1]UTI!Y666</f>
        <v>100</v>
      </c>
      <c r="E666" s="3">
        <f>[1]cath!Y666</f>
        <v>80</v>
      </c>
      <c r="F666" s="3">
        <f>[1]PU!Y666</f>
        <v>80</v>
      </c>
      <c r="G666" s="3">
        <f>[1]falls!Y666</f>
        <v>80</v>
      </c>
      <c r="H666" s="3">
        <f>[1]AP!Y666</f>
        <v>105</v>
      </c>
      <c r="I666" s="3">
        <f>[1]ADL!Y666</f>
        <v>135</v>
      </c>
      <c r="J666" s="3">
        <f>VLOOKUP(A666,[2]ohio!$A$2:$G$929,6,FALSE)</f>
        <v>80</v>
      </c>
      <c r="K666" s="3">
        <f t="shared" si="65"/>
        <v>120</v>
      </c>
      <c r="L666" s="3">
        <f t="shared" si="67"/>
        <v>100</v>
      </c>
      <c r="M666" s="3">
        <f t="shared" si="67"/>
        <v>80</v>
      </c>
      <c r="N666" s="3">
        <f t="shared" si="67"/>
        <v>80</v>
      </c>
      <c r="O666" s="3">
        <f t="shared" si="67"/>
        <v>80</v>
      </c>
      <c r="P666" s="3">
        <f t="shared" si="66"/>
        <v>105</v>
      </c>
      <c r="Q666" s="3">
        <f t="shared" si="66"/>
        <v>135</v>
      </c>
      <c r="R666" s="3">
        <f>VLOOKUP(A666,[2]ohio!$A$2:$G$929,7,FALSE)</f>
        <v>80</v>
      </c>
      <c r="S666" s="3">
        <f t="shared" si="68"/>
        <v>780</v>
      </c>
      <c r="T666" s="3">
        <f t="shared" si="69"/>
        <v>39</v>
      </c>
      <c r="U666" s="3">
        <f t="shared" si="70"/>
        <v>39</v>
      </c>
    </row>
    <row r="667" spans="1:21" x14ac:dyDescent="0.35">
      <c r="A667" s="3">
        <f>[1]UTI!A667</f>
        <v>366185</v>
      </c>
      <c r="B667" s="4" t="str">
        <f>[1]UTI!B667</f>
        <v>HILLSPRING HEALTH CARE &amp; REHAB</v>
      </c>
      <c r="C667" s="3">
        <f>[1]move!Y667</f>
        <v>135</v>
      </c>
      <c r="D667" s="3">
        <f>[1]UTI!Y667</f>
        <v>100</v>
      </c>
      <c r="E667" s="3">
        <f>[1]cath!Y667</f>
        <v>100</v>
      </c>
      <c r="F667" s="3">
        <f>[1]PU!Y667</f>
        <v>40</v>
      </c>
      <c r="G667" s="3">
        <f>[1]falls!Y667</f>
        <v>40</v>
      </c>
      <c r="H667" s="3">
        <f>[1]AP!Y667</f>
        <v>90</v>
      </c>
      <c r="I667" s="3">
        <f>[1]ADL!Y667</f>
        <v>135</v>
      </c>
      <c r="J667" s="3">
        <f>VLOOKUP(A667,[2]ohio!$A$2:$G$929,6,FALSE)</f>
        <v>40</v>
      </c>
      <c r="K667" s="3">
        <f t="shared" si="65"/>
        <v>135</v>
      </c>
      <c r="L667" s="3">
        <f t="shared" si="67"/>
        <v>100</v>
      </c>
      <c r="M667" s="3">
        <f t="shared" si="67"/>
        <v>100</v>
      </c>
      <c r="N667" s="3">
        <f t="shared" si="67"/>
        <v>40</v>
      </c>
      <c r="O667" s="3">
        <f t="shared" si="67"/>
        <v>40</v>
      </c>
      <c r="P667" s="3">
        <f t="shared" si="66"/>
        <v>90</v>
      </c>
      <c r="Q667" s="3">
        <f t="shared" si="66"/>
        <v>135</v>
      </c>
      <c r="R667" s="3">
        <f>VLOOKUP(A667,[2]ohio!$A$2:$G$929,7,FALSE)</f>
        <v>40</v>
      </c>
      <c r="S667" s="3">
        <f t="shared" si="68"/>
        <v>680</v>
      </c>
      <c r="T667" s="3">
        <f t="shared" si="69"/>
        <v>34</v>
      </c>
      <c r="U667" s="3">
        <f t="shared" si="70"/>
        <v>34</v>
      </c>
    </row>
    <row r="668" spans="1:21" x14ac:dyDescent="0.35">
      <c r="A668" s="3">
        <f>[1]UTI!A668</f>
        <v>366186</v>
      </c>
      <c r="B668" s="4" t="str">
        <f>[1]UTI!B668</f>
        <v>AVENTURA  AT HUMILITY HOUSE</v>
      </c>
      <c r="C668" s="3">
        <f>[1]move!Y668</f>
        <v>120</v>
      </c>
      <c r="D668" s="3">
        <f>[1]UTI!Y668</f>
        <v>80</v>
      </c>
      <c r="E668" s="3">
        <f>[1]cath!Y668</f>
        <v>100</v>
      </c>
      <c r="F668" s="3">
        <f>[1]PU!Y668</f>
        <v>40</v>
      </c>
      <c r="G668" s="3">
        <f>[1]falls!Y668</f>
        <v>40</v>
      </c>
      <c r="H668" s="3">
        <f>[1]AP!Y668</f>
        <v>150</v>
      </c>
      <c r="I668" s="3">
        <f>[1]ADL!Y668</f>
        <v>135</v>
      </c>
      <c r="J668" s="3">
        <f>VLOOKUP(A668,[2]ohio!$A$2:$G$929,6,FALSE)</f>
        <v>60</v>
      </c>
      <c r="K668" s="3">
        <f t="shared" si="65"/>
        <v>120</v>
      </c>
      <c r="L668" s="3">
        <f t="shared" si="67"/>
        <v>80</v>
      </c>
      <c r="M668" s="3">
        <f t="shared" si="67"/>
        <v>100</v>
      </c>
      <c r="N668" s="3">
        <f t="shared" si="67"/>
        <v>40</v>
      </c>
      <c r="O668" s="3">
        <f t="shared" si="67"/>
        <v>40</v>
      </c>
      <c r="P668" s="3">
        <f t="shared" si="66"/>
        <v>150</v>
      </c>
      <c r="Q668" s="3">
        <f t="shared" si="66"/>
        <v>135</v>
      </c>
      <c r="R668" s="3">
        <f>VLOOKUP(A668,[2]ohio!$A$2:$G$929,7,FALSE)</f>
        <v>60</v>
      </c>
      <c r="S668" s="3">
        <f t="shared" si="68"/>
        <v>725</v>
      </c>
      <c r="T668" s="3">
        <f t="shared" si="69"/>
        <v>36.25</v>
      </c>
      <c r="U668" s="3">
        <f t="shared" si="70"/>
        <v>36.25</v>
      </c>
    </row>
    <row r="669" spans="1:21" x14ac:dyDescent="0.35">
      <c r="A669" s="3">
        <f>[1]UTI!A669</f>
        <v>366187</v>
      </c>
      <c r="B669" s="4" t="str">
        <f>[1]UTI!B669</f>
        <v>MINERVA REHABILITATION AND NURSING CENTER</v>
      </c>
      <c r="C669" s="3">
        <f>[1]move!Y669</f>
        <v>150</v>
      </c>
      <c r="D669" s="3">
        <f>[1]UTI!Y669</f>
        <v>100</v>
      </c>
      <c r="E669" s="3">
        <f>[1]cath!Y669</f>
        <v>80</v>
      </c>
      <c r="F669" s="3">
        <f>[1]PU!Y669</f>
        <v>40</v>
      </c>
      <c r="G669" s="3">
        <f>[1]falls!Y669</f>
        <v>20</v>
      </c>
      <c r="H669" s="3">
        <f>[1]AP!Y669</f>
        <v>135</v>
      </c>
      <c r="I669" s="3">
        <f>[1]ADL!Y669</f>
        <v>90</v>
      </c>
      <c r="J669" s="3">
        <f>VLOOKUP(A669,[2]ohio!$A$2:$G$929,6,FALSE)</f>
        <v>40</v>
      </c>
      <c r="K669" s="3">
        <f t="shared" si="65"/>
        <v>150</v>
      </c>
      <c r="L669" s="3">
        <f t="shared" si="67"/>
        <v>100</v>
      </c>
      <c r="M669" s="3">
        <f t="shared" si="67"/>
        <v>80</v>
      </c>
      <c r="N669" s="3">
        <f t="shared" si="67"/>
        <v>40</v>
      </c>
      <c r="O669" s="3">
        <f t="shared" si="67"/>
        <v>0</v>
      </c>
      <c r="P669" s="3">
        <f t="shared" si="66"/>
        <v>135</v>
      </c>
      <c r="Q669" s="3">
        <f t="shared" si="66"/>
        <v>90</v>
      </c>
      <c r="R669" s="3">
        <f>VLOOKUP(A669,[2]ohio!$A$2:$G$929,7,FALSE)</f>
        <v>40</v>
      </c>
      <c r="S669" s="3">
        <f t="shared" si="68"/>
        <v>635</v>
      </c>
      <c r="T669" s="3">
        <f t="shared" si="69"/>
        <v>31.75</v>
      </c>
      <c r="U669" s="3">
        <f t="shared" si="70"/>
        <v>31.75</v>
      </c>
    </row>
    <row r="670" spans="1:21" x14ac:dyDescent="0.35">
      <c r="A670" s="3">
        <f>[1]UTI!A670</f>
        <v>366188</v>
      </c>
      <c r="B670" s="4" t="str">
        <f>[1]UTI!B670</f>
        <v>MAJESTIC CARE OF TOLEDO SNF</v>
      </c>
      <c r="C670" s="3">
        <f>[1]move!Y670</f>
        <v>150</v>
      </c>
      <c r="D670" s="3">
        <f>[1]UTI!Y670</f>
        <v>100</v>
      </c>
      <c r="E670" s="3">
        <f>[1]cath!Y670</f>
        <v>100</v>
      </c>
      <c r="F670" s="3">
        <f>[1]PU!Y670</f>
        <v>20</v>
      </c>
      <c r="G670" s="3">
        <f>[1]falls!Y670</f>
        <v>60</v>
      </c>
      <c r="H670" s="3">
        <f>[1]AP!Y670</f>
        <v>60</v>
      </c>
      <c r="I670" s="3">
        <f>[1]ADL!Y670</f>
        <v>135</v>
      </c>
      <c r="J670" s="3">
        <f>VLOOKUP(A670,[2]ohio!$A$2:$G$929,6,FALSE)</f>
        <v>20</v>
      </c>
      <c r="K670" s="3">
        <f t="shared" si="65"/>
        <v>150</v>
      </c>
      <c r="L670" s="3">
        <f t="shared" si="67"/>
        <v>100</v>
      </c>
      <c r="M670" s="3">
        <f t="shared" si="67"/>
        <v>100</v>
      </c>
      <c r="N670" s="3">
        <f t="shared" si="67"/>
        <v>0</v>
      </c>
      <c r="O670" s="3">
        <f t="shared" si="67"/>
        <v>60</v>
      </c>
      <c r="P670" s="3">
        <f t="shared" si="66"/>
        <v>60</v>
      </c>
      <c r="Q670" s="3">
        <f t="shared" si="66"/>
        <v>135</v>
      </c>
      <c r="R670" s="3">
        <f>VLOOKUP(A670,[2]ohio!$A$2:$G$929,7,FALSE)</f>
        <v>0</v>
      </c>
      <c r="S670" s="3">
        <f t="shared" si="68"/>
        <v>605</v>
      </c>
      <c r="T670" s="3">
        <f t="shared" si="69"/>
        <v>30.25</v>
      </c>
      <c r="U670" s="3">
        <f t="shared" si="70"/>
        <v>30.25</v>
      </c>
    </row>
    <row r="671" spans="1:21" x14ac:dyDescent="0.35">
      <c r="A671" s="3">
        <f>[1]UTI!A671</f>
        <v>366189</v>
      </c>
      <c r="B671" s="4" t="str">
        <f>[1]UTI!B671</f>
        <v>VANCREST OF DELPHOS</v>
      </c>
      <c r="C671" s="3">
        <f>[1]move!Y671</f>
        <v>135</v>
      </c>
      <c r="D671" s="3">
        <f>[1]UTI!Y671</f>
        <v>80</v>
      </c>
      <c r="E671" s="3">
        <f>[1]cath!Y671</f>
        <v>100</v>
      </c>
      <c r="F671" s="3">
        <f>[1]PU!Y671</f>
        <v>100</v>
      </c>
      <c r="G671" s="3">
        <f>[1]falls!Y671</f>
        <v>40</v>
      </c>
      <c r="H671" s="3">
        <f>[1]AP!Y671</f>
        <v>30</v>
      </c>
      <c r="I671" s="3">
        <f>[1]ADL!Y671</f>
        <v>135</v>
      </c>
      <c r="J671" s="3">
        <f>VLOOKUP(A671,[2]ohio!$A$2:$G$929,6,FALSE)</f>
        <v>60</v>
      </c>
      <c r="K671" s="3">
        <f t="shared" si="65"/>
        <v>135</v>
      </c>
      <c r="L671" s="3">
        <f t="shared" si="67"/>
        <v>80</v>
      </c>
      <c r="M671" s="3">
        <f t="shared" si="67"/>
        <v>100</v>
      </c>
      <c r="N671" s="3">
        <f t="shared" si="67"/>
        <v>100</v>
      </c>
      <c r="O671" s="3">
        <f t="shared" si="67"/>
        <v>40</v>
      </c>
      <c r="P671" s="3">
        <f t="shared" si="66"/>
        <v>30</v>
      </c>
      <c r="Q671" s="3">
        <f t="shared" si="66"/>
        <v>135</v>
      </c>
      <c r="R671" s="3">
        <f>VLOOKUP(A671,[2]ohio!$A$2:$G$929,7,FALSE)</f>
        <v>60</v>
      </c>
      <c r="S671" s="3">
        <f t="shared" si="68"/>
        <v>680</v>
      </c>
      <c r="T671" s="3">
        <f t="shared" si="69"/>
        <v>34</v>
      </c>
      <c r="U671" s="3">
        <f t="shared" si="70"/>
        <v>34</v>
      </c>
    </row>
    <row r="672" spans="1:21" x14ac:dyDescent="0.35">
      <c r="A672" s="3">
        <f>[1]UTI!A672</f>
        <v>366190</v>
      </c>
      <c r="B672" s="4" t="str">
        <f>[1]UTI!B672</f>
        <v>BELMONT MANOR</v>
      </c>
      <c r="C672" s="3">
        <f>[1]move!Y672</f>
        <v>105</v>
      </c>
      <c r="D672" s="3">
        <f>[1]UTI!Y672</f>
        <v>100</v>
      </c>
      <c r="E672" s="3">
        <f>[1]cath!Y672</f>
        <v>80</v>
      </c>
      <c r="F672" s="3">
        <f>[1]PU!Y672</f>
        <v>100</v>
      </c>
      <c r="G672" s="3">
        <f>[1]falls!Y672</f>
        <v>20</v>
      </c>
      <c r="H672" s="3">
        <f>[1]AP!Y672</f>
        <v>105</v>
      </c>
      <c r="I672" s="3">
        <f>[1]ADL!Y672</f>
        <v>75</v>
      </c>
      <c r="J672" s="3">
        <f>VLOOKUP(A672,[2]ohio!$A$2:$G$929,6,FALSE)</f>
        <v>60</v>
      </c>
      <c r="K672" s="3">
        <f t="shared" si="65"/>
        <v>105</v>
      </c>
      <c r="L672" s="3">
        <f t="shared" si="67"/>
        <v>100</v>
      </c>
      <c r="M672" s="3">
        <f t="shared" si="67"/>
        <v>80</v>
      </c>
      <c r="N672" s="3">
        <f t="shared" si="67"/>
        <v>100</v>
      </c>
      <c r="O672" s="3">
        <f t="shared" si="67"/>
        <v>0</v>
      </c>
      <c r="P672" s="3">
        <f t="shared" si="66"/>
        <v>105</v>
      </c>
      <c r="Q672" s="3">
        <f t="shared" si="66"/>
        <v>75</v>
      </c>
      <c r="R672" s="3">
        <f>VLOOKUP(A672,[2]ohio!$A$2:$G$929,7,FALSE)</f>
        <v>60</v>
      </c>
      <c r="S672" s="3">
        <f t="shared" si="68"/>
        <v>625</v>
      </c>
      <c r="T672" s="3">
        <f t="shared" si="69"/>
        <v>31.25</v>
      </c>
      <c r="U672" s="3">
        <f t="shared" si="70"/>
        <v>31.25</v>
      </c>
    </row>
    <row r="673" spans="1:21" x14ac:dyDescent="0.35">
      <c r="A673" s="3">
        <f>[1]UTI!A673</f>
        <v>366191</v>
      </c>
      <c r="B673" s="4" t="str">
        <f>[1]UTI!B673</f>
        <v>MAPLECREST NURSING AND HTA</v>
      </c>
      <c r="C673" s="3">
        <f>[1]move!Y673</f>
        <v>105</v>
      </c>
      <c r="D673" s="3">
        <f>[1]UTI!Y673</f>
        <v>100</v>
      </c>
      <c r="E673" s="3">
        <f>[1]cath!Y673</f>
        <v>60</v>
      </c>
      <c r="F673" s="3">
        <f>[1]PU!Y673</f>
        <v>80</v>
      </c>
      <c r="G673" s="3">
        <f>[1]falls!Y673</f>
        <v>80</v>
      </c>
      <c r="H673" s="3">
        <f>[1]AP!Y673</f>
        <v>150</v>
      </c>
      <c r="I673" s="3">
        <f>[1]ADL!Y673</f>
        <v>105</v>
      </c>
      <c r="J673" s="3">
        <f>VLOOKUP(A673,[2]ohio!$A$2:$G$929,6,FALSE)</f>
        <v>80</v>
      </c>
      <c r="K673" s="3">
        <f t="shared" si="65"/>
        <v>105</v>
      </c>
      <c r="L673" s="3">
        <f t="shared" si="67"/>
        <v>100</v>
      </c>
      <c r="M673" s="3">
        <f t="shared" si="67"/>
        <v>60</v>
      </c>
      <c r="N673" s="3">
        <f t="shared" si="67"/>
        <v>80</v>
      </c>
      <c r="O673" s="3">
        <f t="shared" si="67"/>
        <v>80</v>
      </c>
      <c r="P673" s="3">
        <f t="shared" si="66"/>
        <v>150</v>
      </c>
      <c r="Q673" s="3">
        <f t="shared" si="66"/>
        <v>105</v>
      </c>
      <c r="R673" s="3">
        <f>VLOOKUP(A673,[2]ohio!$A$2:$G$929,7,FALSE)</f>
        <v>80</v>
      </c>
      <c r="S673" s="3">
        <f t="shared" si="68"/>
        <v>760</v>
      </c>
      <c r="T673" s="3">
        <f t="shared" si="69"/>
        <v>38</v>
      </c>
      <c r="U673" s="3">
        <f t="shared" si="70"/>
        <v>38</v>
      </c>
    </row>
    <row r="674" spans="1:21" x14ac:dyDescent="0.35">
      <c r="A674" s="3">
        <f>[1]UTI!A674</f>
        <v>366192</v>
      </c>
      <c r="B674" s="4" t="str">
        <f>[1]UTI!B674</f>
        <v>LUTHERAN VILLAGE AT WOLFCREEK</v>
      </c>
      <c r="C674" s="3">
        <f>[1]move!Y674</f>
        <v>120</v>
      </c>
      <c r="D674" s="3">
        <f>[1]UTI!Y674</f>
        <v>80</v>
      </c>
      <c r="E674" s="3">
        <f>[1]cath!Y674</f>
        <v>100</v>
      </c>
      <c r="F674" s="3">
        <f>[1]PU!Y674</f>
        <v>60</v>
      </c>
      <c r="G674" s="3">
        <f>[1]falls!Y674</f>
        <v>40</v>
      </c>
      <c r="H674" s="3">
        <f>[1]AP!Y674</f>
        <v>105</v>
      </c>
      <c r="I674" s="3">
        <f>[1]ADL!Y674</f>
        <v>90</v>
      </c>
      <c r="J674" s="3">
        <f>VLOOKUP(A674,[2]ohio!$A$2:$G$929,6,FALSE)</f>
        <v>20</v>
      </c>
      <c r="K674" s="3">
        <f t="shared" si="65"/>
        <v>120</v>
      </c>
      <c r="L674" s="3">
        <f t="shared" si="67"/>
        <v>80</v>
      </c>
      <c r="M674" s="3">
        <f t="shared" si="67"/>
        <v>100</v>
      </c>
      <c r="N674" s="3">
        <f t="shared" si="67"/>
        <v>60</v>
      </c>
      <c r="O674" s="3">
        <f t="shared" si="67"/>
        <v>40</v>
      </c>
      <c r="P674" s="3">
        <f t="shared" si="66"/>
        <v>105</v>
      </c>
      <c r="Q674" s="3">
        <f t="shared" si="66"/>
        <v>90</v>
      </c>
      <c r="R674" s="3">
        <f>VLOOKUP(A674,[2]ohio!$A$2:$G$929,7,FALSE)</f>
        <v>0</v>
      </c>
      <c r="S674" s="3">
        <f t="shared" si="68"/>
        <v>595</v>
      </c>
      <c r="T674" s="3">
        <f t="shared" si="69"/>
        <v>29.75</v>
      </c>
      <c r="U674" s="3">
        <f t="shared" si="70"/>
        <v>29.75</v>
      </c>
    </row>
    <row r="675" spans="1:21" x14ac:dyDescent="0.35">
      <c r="A675" s="3">
        <f>[1]UTI!A675</f>
        <v>366194</v>
      </c>
      <c r="B675" s="4" t="str">
        <f>[1]UTI!B675</f>
        <v>BENNINGTON GLEN NURSING &amp; REHA</v>
      </c>
      <c r="C675" s="3">
        <f>[1]move!Y675</f>
        <v>150</v>
      </c>
      <c r="D675" s="3">
        <f>[1]UTI!Y675</f>
        <v>40</v>
      </c>
      <c r="E675" s="3">
        <f>[1]cath!Y675</f>
        <v>80</v>
      </c>
      <c r="F675" s="3">
        <f>[1]PU!Y675</f>
        <v>40</v>
      </c>
      <c r="G675" s="3">
        <f>[1]falls!Y675</f>
        <v>60</v>
      </c>
      <c r="H675" s="3">
        <f>[1]AP!Y675</f>
        <v>105</v>
      </c>
      <c r="I675" s="3">
        <f>[1]ADL!Y675</f>
        <v>75</v>
      </c>
      <c r="J675" s="3">
        <f>VLOOKUP(A675,[2]ohio!$A$2:$G$929,6,FALSE)</f>
        <v>80</v>
      </c>
      <c r="K675" s="3">
        <f t="shared" si="65"/>
        <v>150</v>
      </c>
      <c r="L675" s="3">
        <f t="shared" si="67"/>
        <v>40</v>
      </c>
      <c r="M675" s="3">
        <f t="shared" si="67"/>
        <v>80</v>
      </c>
      <c r="N675" s="3">
        <f t="shared" si="67"/>
        <v>40</v>
      </c>
      <c r="O675" s="3">
        <f t="shared" si="67"/>
        <v>60</v>
      </c>
      <c r="P675" s="3">
        <f t="shared" si="66"/>
        <v>105</v>
      </c>
      <c r="Q675" s="3">
        <f t="shared" si="66"/>
        <v>75</v>
      </c>
      <c r="R675" s="3">
        <f>VLOOKUP(A675,[2]ohio!$A$2:$G$929,7,FALSE)</f>
        <v>80</v>
      </c>
      <c r="S675" s="3">
        <f t="shared" si="68"/>
        <v>630</v>
      </c>
      <c r="T675" s="3">
        <f t="shared" si="69"/>
        <v>31.5</v>
      </c>
      <c r="U675" s="3">
        <f t="shared" si="70"/>
        <v>31.5</v>
      </c>
    </row>
    <row r="676" spans="1:21" x14ac:dyDescent="0.35">
      <c r="A676" s="3">
        <f>[1]UTI!A676</f>
        <v>366195</v>
      </c>
      <c r="B676" s="4" t="str">
        <f>[1]UTI!B676</f>
        <v>BEEGHLY OAKS CENTER FOR REHABILITATION &amp; HEALING</v>
      </c>
      <c r="C676" s="3">
        <f>[1]move!Y676</f>
        <v>150</v>
      </c>
      <c r="D676" s="3">
        <f>[1]UTI!Y676</f>
        <v>100</v>
      </c>
      <c r="E676" s="3">
        <f>[1]cath!Y676</f>
        <v>100</v>
      </c>
      <c r="F676" s="3">
        <f>[1]PU!Y676</f>
        <v>20</v>
      </c>
      <c r="G676" s="3">
        <f>[1]falls!Y676</f>
        <v>80</v>
      </c>
      <c r="H676" s="3">
        <f>[1]AP!Y676</f>
        <v>150</v>
      </c>
      <c r="I676" s="3">
        <f>[1]ADL!Y676</f>
        <v>150</v>
      </c>
      <c r="J676" s="3">
        <f>VLOOKUP(A676,[2]ohio!$A$2:$G$929,6,FALSE)</f>
        <v>60</v>
      </c>
      <c r="K676" s="3">
        <f t="shared" si="65"/>
        <v>150</v>
      </c>
      <c r="L676" s="3">
        <f t="shared" si="67"/>
        <v>100</v>
      </c>
      <c r="M676" s="3">
        <f t="shared" si="67"/>
        <v>100</v>
      </c>
      <c r="N676" s="3">
        <f t="shared" si="67"/>
        <v>0</v>
      </c>
      <c r="O676" s="3">
        <f t="shared" si="67"/>
        <v>80</v>
      </c>
      <c r="P676" s="3">
        <f t="shared" si="66"/>
        <v>150</v>
      </c>
      <c r="Q676" s="3">
        <f t="shared" si="66"/>
        <v>150</v>
      </c>
      <c r="R676" s="3">
        <f>VLOOKUP(A676,[2]ohio!$A$2:$G$929,7,FALSE)</f>
        <v>60</v>
      </c>
      <c r="S676" s="3">
        <f t="shared" si="68"/>
        <v>790</v>
      </c>
      <c r="T676" s="3">
        <f t="shared" si="69"/>
        <v>39.5</v>
      </c>
      <c r="U676" s="3">
        <f t="shared" si="70"/>
        <v>39.5</v>
      </c>
    </row>
    <row r="677" spans="1:21" x14ac:dyDescent="0.35">
      <c r="A677" s="3">
        <f>[1]UTI!A677</f>
        <v>366196</v>
      </c>
      <c r="B677" s="4" t="str">
        <f>[1]UTI!B677</f>
        <v>ALTERCARE NEWARK SOUTH INC.</v>
      </c>
      <c r="C677" s="3">
        <f>[1]move!Y677</f>
        <v>75</v>
      </c>
      <c r="D677" s="3">
        <f>[1]UTI!Y677</f>
        <v>100</v>
      </c>
      <c r="E677" s="3">
        <f>[1]cath!Y677</f>
        <v>100</v>
      </c>
      <c r="F677" s="3">
        <f>[1]PU!Y677</f>
        <v>40</v>
      </c>
      <c r="G677" s="3">
        <f>[1]falls!Y677</f>
        <v>20</v>
      </c>
      <c r="H677" s="3">
        <f>[1]AP!Y677</f>
        <v>150</v>
      </c>
      <c r="I677" s="3">
        <f>[1]ADL!Y677</f>
        <v>135</v>
      </c>
      <c r="J677" s="3">
        <f>VLOOKUP(A677,[2]ohio!$A$2:$G$929,6,FALSE)</f>
        <v>20</v>
      </c>
      <c r="K677" s="3">
        <f t="shared" si="65"/>
        <v>75</v>
      </c>
      <c r="L677" s="3">
        <f t="shared" si="67"/>
        <v>100</v>
      </c>
      <c r="M677" s="3">
        <f t="shared" si="67"/>
        <v>100</v>
      </c>
      <c r="N677" s="3">
        <f t="shared" si="67"/>
        <v>40</v>
      </c>
      <c r="O677" s="3">
        <f t="shared" si="67"/>
        <v>0</v>
      </c>
      <c r="P677" s="3">
        <f t="shared" si="66"/>
        <v>150</v>
      </c>
      <c r="Q677" s="3">
        <f t="shared" si="66"/>
        <v>135</v>
      </c>
      <c r="R677" s="3">
        <f>VLOOKUP(A677,[2]ohio!$A$2:$G$929,7,FALSE)</f>
        <v>0</v>
      </c>
      <c r="S677" s="3">
        <f t="shared" si="68"/>
        <v>600</v>
      </c>
      <c r="T677" s="3">
        <f t="shared" si="69"/>
        <v>30</v>
      </c>
      <c r="U677" s="3">
        <f t="shared" si="70"/>
        <v>30</v>
      </c>
    </row>
    <row r="678" spans="1:21" x14ac:dyDescent="0.35">
      <c r="A678" s="3">
        <f>[1]UTI!A678</f>
        <v>366197</v>
      </c>
      <c r="B678" s="4" t="str">
        <f>[1]UTI!B678</f>
        <v>GARDENS AT ST HENRY THE</v>
      </c>
      <c r="C678" s="3">
        <f>[1]move!Y678</f>
        <v>150</v>
      </c>
      <c r="D678" s="3">
        <f>[1]UTI!Y678</f>
        <v>100</v>
      </c>
      <c r="E678" s="3">
        <f>[1]cath!Y678</f>
        <v>100</v>
      </c>
      <c r="F678" s="3">
        <f>[1]PU!Y678</f>
        <v>100</v>
      </c>
      <c r="G678" s="3">
        <f>[1]falls!Y678</f>
        <v>60</v>
      </c>
      <c r="H678" s="3">
        <f>[1]AP!Y678</f>
        <v>105</v>
      </c>
      <c r="I678" s="3">
        <f>[1]ADL!Y678</f>
        <v>150</v>
      </c>
      <c r="J678" s="3">
        <f>VLOOKUP(A678,[2]ohio!$A$2:$G$929,6,FALSE)</f>
        <v>80</v>
      </c>
      <c r="K678" s="3">
        <f t="shared" si="65"/>
        <v>150</v>
      </c>
      <c r="L678" s="3">
        <f t="shared" si="67"/>
        <v>100</v>
      </c>
      <c r="M678" s="3">
        <f t="shared" si="67"/>
        <v>100</v>
      </c>
      <c r="N678" s="3">
        <f t="shared" si="67"/>
        <v>100</v>
      </c>
      <c r="O678" s="3">
        <f t="shared" si="67"/>
        <v>60</v>
      </c>
      <c r="P678" s="3">
        <f t="shared" si="66"/>
        <v>105</v>
      </c>
      <c r="Q678" s="3">
        <f t="shared" si="66"/>
        <v>150</v>
      </c>
      <c r="R678" s="3">
        <f>VLOOKUP(A678,[2]ohio!$A$2:$G$929,7,FALSE)</f>
        <v>80</v>
      </c>
      <c r="S678" s="3">
        <f t="shared" si="68"/>
        <v>845</v>
      </c>
      <c r="T678" s="3">
        <f t="shared" si="69"/>
        <v>42.25</v>
      </c>
      <c r="U678" s="3">
        <f t="shared" si="70"/>
        <v>42.25</v>
      </c>
    </row>
    <row r="679" spans="1:21" x14ac:dyDescent="0.35">
      <c r="A679" s="3">
        <f>[1]UTI!A679</f>
        <v>366198</v>
      </c>
      <c r="B679" s="4" t="str">
        <f>[1]UTI!B679</f>
        <v>GOLDEN YEARS NURSING CENTER</v>
      </c>
      <c r="C679" s="3">
        <f>[1]move!Y679</f>
        <v>150</v>
      </c>
      <c r="D679" s="3">
        <f>[1]UTI!Y679</f>
        <v>100</v>
      </c>
      <c r="E679" s="3">
        <f>[1]cath!Y679</f>
        <v>100</v>
      </c>
      <c r="F679" s="3">
        <f>[1]PU!Y679</f>
        <v>100</v>
      </c>
      <c r="G679" s="3">
        <f>[1]falls!Y679</f>
        <v>100</v>
      </c>
      <c r="H679" s="3">
        <f>[1]AP!Y679</f>
        <v>60</v>
      </c>
      <c r="I679" s="3">
        <f>[1]ADL!Y679</f>
        <v>135</v>
      </c>
      <c r="J679" s="3">
        <f>VLOOKUP(A679,[2]ohio!$A$2:$G$929,6,FALSE)</f>
        <v>20</v>
      </c>
      <c r="K679" s="3">
        <f t="shared" si="65"/>
        <v>150</v>
      </c>
      <c r="L679" s="3">
        <f t="shared" si="67"/>
        <v>100</v>
      </c>
      <c r="M679" s="3">
        <f t="shared" si="67"/>
        <v>100</v>
      </c>
      <c r="N679" s="3">
        <f t="shared" si="67"/>
        <v>100</v>
      </c>
      <c r="O679" s="3">
        <f t="shared" si="67"/>
        <v>100</v>
      </c>
      <c r="P679" s="3">
        <f t="shared" si="66"/>
        <v>60</v>
      </c>
      <c r="Q679" s="3">
        <f t="shared" si="66"/>
        <v>135</v>
      </c>
      <c r="R679" s="3">
        <f>VLOOKUP(A679,[2]ohio!$A$2:$G$929,7,FALSE)</f>
        <v>0</v>
      </c>
      <c r="S679" s="3">
        <f t="shared" si="68"/>
        <v>745</v>
      </c>
      <c r="T679" s="3">
        <f t="shared" si="69"/>
        <v>37.25</v>
      </c>
      <c r="U679" s="3">
        <f t="shared" si="70"/>
        <v>37.25</v>
      </c>
    </row>
    <row r="680" spans="1:21" x14ac:dyDescent="0.35">
      <c r="A680" s="3">
        <f>[1]UTI!A680</f>
        <v>366199</v>
      </c>
      <c r="B680" s="4" t="str">
        <f>[1]UTI!B680</f>
        <v>COUNTRY LANE GARDENS REHAB &amp; NURSING CTR</v>
      </c>
      <c r="C680" s="3">
        <f>[1]move!Y680</f>
        <v>150</v>
      </c>
      <c r="D680" s="3">
        <f>[1]UTI!Y680</f>
        <v>100</v>
      </c>
      <c r="E680" s="3">
        <f>[1]cath!Y680</f>
        <v>100</v>
      </c>
      <c r="F680" s="3">
        <f>[1]PU!Y680</f>
        <v>80</v>
      </c>
      <c r="G680" s="3">
        <f>[1]falls!Y680</f>
        <v>40</v>
      </c>
      <c r="H680" s="3">
        <f>[1]AP!Y680</f>
        <v>30</v>
      </c>
      <c r="I680" s="3">
        <f>[1]ADL!Y680</f>
        <v>60</v>
      </c>
      <c r="J680" s="3">
        <f>VLOOKUP(A680,[2]ohio!$A$2:$G$929,6,FALSE)</f>
        <v>40</v>
      </c>
      <c r="K680" s="3">
        <f t="shared" si="65"/>
        <v>150</v>
      </c>
      <c r="L680" s="3">
        <f t="shared" si="67"/>
        <v>100</v>
      </c>
      <c r="M680" s="3">
        <f t="shared" si="67"/>
        <v>100</v>
      </c>
      <c r="N680" s="3">
        <f t="shared" si="67"/>
        <v>80</v>
      </c>
      <c r="O680" s="3">
        <f t="shared" si="67"/>
        <v>40</v>
      </c>
      <c r="P680" s="3">
        <f t="shared" si="66"/>
        <v>30</v>
      </c>
      <c r="Q680" s="3">
        <f t="shared" si="66"/>
        <v>60</v>
      </c>
      <c r="R680" s="3">
        <f>VLOOKUP(A680,[2]ohio!$A$2:$G$929,7,FALSE)</f>
        <v>40</v>
      </c>
      <c r="S680" s="3">
        <f t="shared" si="68"/>
        <v>600</v>
      </c>
      <c r="T680" s="3">
        <f t="shared" si="69"/>
        <v>30</v>
      </c>
      <c r="U680" s="3">
        <f t="shared" si="70"/>
        <v>30</v>
      </c>
    </row>
    <row r="681" spans="1:21" x14ac:dyDescent="0.35">
      <c r="A681" s="3">
        <f>[1]UTI!A681</f>
        <v>366200</v>
      </c>
      <c r="B681" s="4" t="str">
        <f>[1]UTI!B681</f>
        <v>HENNIS CARE CENTRE OF BOLIVAR</v>
      </c>
      <c r="C681" s="3">
        <f>[1]move!Y681</f>
        <v>120</v>
      </c>
      <c r="D681" s="3">
        <f>[1]UTI!Y681</f>
        <v>100</v>
      </c>
      <c r="E681" s="3">
        <f>[1]cath!Y681</f>
        <v>100</v>
      </c>
      <c r="F681" s="3">
        <f>[1]PU!Y681</f>
        <v>100</v>
      </c>
      <c r="G681" s="3">
        <f>[1]falls!Y681</f>
        <v>40</v>
      </c>
      <c r="H681" s="3">
        <f>[1]AP!Y681</f>
        <v>150</v>
      </c>
      <c r="I681" s="3">
        <f>[1]ADL!Y681</f>
        <v>150</v>
      </c>
      <c r="J681" s="3">
        <f>VLOOKUP(A681,[2]ohio!$A$2:$G$929,6,FALSE)</f>
        <v>60</v>
      </c>
      <c r="K681" s="3">
        <f t="shared" si="65"/>
        <v>120</v>
      </c>
      <c r="L681" s="3">
        <f t="shared" si="67"/>
        <v>100</v>
      </c>
      <c r="M681" s="3">
        <f t="shared" si="67"/>
        <v>100</v>
      </c>
      <c r="N681" s="3">
        <f t="shared" si="67"/>
        <v>100</v>
      </c>
      <c r="O681" s="3">
        <f t="shared" si="67"/>
        <v>40</v>
      </c>
      <c r="P681" s="3">
        <f t="shared" si="66"/>
        <v>150</v>
      </c>
      <c r="Q681" s="3">
        <f t="shared" si="66"/>
        <v>150</v>
      </c>
      <c r="R681" s="3">
        <f>VLOOKUP(A681,[2]ohio!$A$2:$G$929,7,FALSE)</f>
        <v>60</v>
      </c>
      <c r="S681" s="3">
        <f t="shared" si="68"/>
        <v>820</v>
      </c>
      <c r="T681" s="3">
        <f t="shared" si="69"/>
        <v>41</v>
      </c>
      <c r="U681" s="3">
        <f t="shared" si="70"/>
        <v>41</v>
      </c>
    </row>
    <row r="682" spans="1:21" x14ac:dyDescent="0.35">
      <c r="A682" s="3">
        <f>[1]UTI!A682</f>
        <v>366201</v>
      </c>
      <c r="B682" s="4" t="str">
        <f>[1]UTI!B682</f>
        <v>MAJESTIC CARE OF WHITEHALL</v>
      </c>
      <c r="C682" s="3">
        <f>[1]move!Y682</f>
        <v>150</v>
      </c>
      <c r="D682" s="3">
        <f>[1]UTI!Y682</f>
        <v>100</v>
      </c>
      <c r="E682" s="3">
        <f>[1]cath!Y682</f>
        <v>100</v>
      </c>
      <c r="F682" s="3">
        <f>[1]PU!Y682</f>
        <v>40</v>
      </c>
      <c r="G682" s="3">
        <f>[1]falls!Y682</f>
        <v>60</v>
      </c>
      <c r="H682" s="3">
        <f>[1]AP!Y682</f>
        <v>30</v>
      </c>
      <c r="I682" s="3">
        <f>[1]ADL!Y682</f>
        <v>15</v>
      </c>
      <c r="J682" s="3">
        <f>VLOOKUP(A682,[2]ohio!$A$2:$G$929,6,FALSE)</f>
        <v>20</v>
      </c>
      <c r="K682" s="3">
        <f t="shared" si="65"/>
        <v>150</v>
      </c>
      <c r="L682" s="3">
        <f t="shared" si="67"/>
        <v>100</v>
      </c>
      <c r="M682" s="3">
        <f t="shared" si="67"/>
        <v>100</v>
      </c>
      <c r="N682" s="3">
        <f t="shared" si="67"/>
        <v>40</v>
      </c>
      <c r="O682" s="3">
        <f t="shared" si="67"/>
        <v>60</v>
      </c>
      <c r="P682" s="3">
        <f t="shared" si="66"/>
        <v>30</v>
      </c>
      <c r="Q682" s="3">
        <f t="shared" si="66"/>
        <v>0</v>
      </c>
      <c r="R682" s="3">
        <f>VLOOKUP(A682,[2]ohio!$A$2:$G$929,7,FALSE)</f>
        <v>0</v>
      </c>
      <c r="S682" s="3">
        <f t="shared" si="68"/>
        <v>480</v>
      </c>
      <c r="T682" s="3">
        <f t="shared" si="69"/>
        <v>24</v>
      </c>
      <c r="U682" s="3">
        <f t="shared" si="70"/>
        <v>24</v>
      </c>
    </row>
    <row r="683" spans="1:21" x14ac:dyDescent="0.35">
      <c r="A683" s="3">
        <f>[1]UTI!A683</f>
        <v>366202</v>
      </c>
      <c r="B683" s="4" t="str">
        <f>[1]UTI!B683</f>
        <v>CRYSTAL CARE OF COAL GROVE</v>
      </c>
      <c r="C683" s="3">
        <f>[1]move!Y683</f>
        <v>120</v>
      </c>
      <c r="D683" s="3">
        <f>[1]UTI!Y683</f>
        <v>60</v>
      </c>
      <c r="E683" s="3">
        <f>[1]cath!Y683</f>
        <v>80</v>
      </c>
      <c r="F683" s="3">
        <f>[1]PU!Y683</f>
        <v>20</v>
      </c>
      <c r="G683" s="3">
        <f>[1]falls!Y683</f>
        <v>20</v>
      </c>
      <c r="H683" s="3">
        <f>[1]AP!Y683</f>
        <v>30</v>
      </c>
      <c r="I683" s="3">
        <f>[1]ADL!Y683</f>
        <v>120</v>
      </c>
      <c r="J683" s="3">
        <f>VLOOKUP(A683,[2]ohio!$A$2:$G$929,6,FALSE)</f>
        <v>20</v>
      </c>
      <c r="K683" s="3">
        <f t="shared" si="65"/>
        <v>120</v>
      </c>
      <c r="L683" s="3">
        <f t="shared" si="67"/>
        <v>60</v>
      </c>
      <c r="M683" s="3">
        <f t="shared" si="67"/>
        <v>80</v>
      </c>
      <c r="N683" s="3">
        <f t="shared" si="67"/>
        <v>0</v>
      </c>
      <c r="O683" s="3">
        <f t="shared" si="67"/>
        <v>0</v>
      </c>
      <c r="P683" s="3">
        <f t="shared" si="66"/>
        <v>30</v>
      </c>
      <c r="Q683" s="3">
        <f t="shared" si="66"/>
        <v>120</v>
      </c>
      <c r="R683" s="3">
        <f>VLOOKUP(A683,[2]ohio!$A$2:$G$929,7,FALSE)</f>
        <v>0</v>
      </c>
      <c r="S683" s="3">
        <f t="shared" si="68"/>
        <v>410</v>
      </c>
      <c r="T683" s="3">
        <f t="shared" si="69"/>
        <v>20.5</v>
      </c>
      <c r="U683" s="3">
        <f t="shared" si="70"/>
        <v>20.5</v>
      </c>
    </row>
    <row r="684" spans="1:21" x14ac:dyDescent="0.35">
      <c r="A684" s="3">
        <f>[1]UTI!A684</f>
        <v>366203</v>
      </c>
      <c r="B684" s="4" t="str">
        <f>[1]UTI!B684</f>
        <v>ORRVILLE POINTE</v>
      </c>
      <c r="C684" s="3">
        <f>[1]move!Y684</f>
        <v>150</v>
      </c>
      <c r="D684" s="3">
        <f>[1]UTI!Y684</f>
        <v>100</v>
      </c>
      <c r="E684" s="3">
        <f>[1]cath!Y684</f>
        <v>100</v>
      </c>
      <c r="F684" s="3">
        <f>[1]PU!Y684</f>
        <v>100</v>
      </c>
      <c r="G684" s="3">
        <f>[1]falls!Y684</f>
        <v>100</v>
      </c>
      <c r="H684" s="3">
        <f>[1]AP!Y684</f>
        <v>45</v>
      </c>
      <c r="I684" s="3">
        <f>[1]ADL!Y684</f>
        <v>30</v>
      </c>
      <c r="J684" s="3">
        <f>VLOOKUP(A684,[2]ohio!$A$2:$G$929,6,FALSE)</f>
        <v>20</v>
      </c>
      <c r="K684" s="3">
        <f t="shared" si="65"/>
        <v>150</v>
      </c>
      <c r="L684" s="3">
        <f t="shared" si="67"/>
        <v>100</v>
      </c>
      <c r="M684" s="3">
        <f t="shared" si="67"/>
        <v>100</v>
      </c>
      <c r="N684" s="3">
        <f t="shared" si="67"/>
        <v>100</v>
      </c>
      <c r="O684" s="3">
        <f t="shared" si="67"/>
        <v>100</v>
      </c>
      <c r="P684" s="3">
        <f t="shared" si="66"/>
        <v>45</v>
      </c>
      <c r="Q684" s="3">
        <f t="shared" si="66"/>
        <v>30</v>
      </c>
      <c r="R684" s="3">
        <f>VLOOKUP(A684,[2]ohio!$A$2:$G$929,7,FALSE)</f>
        <v>0</v>
      </c>
      <c r="S684" s="3">
        <f t="shared" si="68"/>
        <v>625</v>
      </c>
      <c r="T684" s="3">
        <f t="shared" si="69"/>
        <v>31.25</v>
      </c>
      <c r="U684" s="3">
        <f t="shared" si="70"/>
        <v>31.25</v>
      </c>
    </row>
    <row r="685" spans="1:21" x14ac:dyDescent="0.35">
      <c r="A685" s="3">
        <f>[1]UTI!A685</f>
        <v>366207</v>
      </c>
      <c r="B685" s="4" t="str">
        <f>[1]UTI!B685</f>
        <v>BELLA TERRACE REHABILITATION AND NURSING CENTER</v>
      </c>
      <c r="C685" s="3">
        <f>[1]move!Y685</f>
        <v>150</v>
      </c>
      <c r="D685" s="3">
        <f>[1]UTI!Y685</f>
        <v>100</v>
      </c>
      <c r="E685" s="3">
        <f>[1]cath!Y685</f>
        <v>100</v>
      </c>
      <c r="F685" s="3">
        <f>[1]PU!Y685</f>
        <v>60</v>
      </c>
      <c r="G685" s="3">
        <f>[1]falls!Y685</f>
        <v>60</v>
      </c>
      <c r="H685" s="3">
        <f>[1]AP!Y685</f>
        <v>45</v>
      </c>
      <c r="I685" s="3">
        <f>[1]ADL!Y685</f>
        <v>105</v>
      </c>
      <c r="J685" s="3">
        <f>VLOOKUP(A685,[2]ohio!$A$2:$G$929,6,FALSE)</f>
        <v>40</v>
      </c>
      <c r="K685" s="3">
        <f t="shared" si="65"/>
        <v>150</v>
      </c>
      <c r="L685" s="3">
        <f t="shared" si="67"/>
        <v>100</v>
      </c>
      <c r="M685" s="3">
        <f t="shared" si="67"/>
        <v>100</v>
      </c>
      <c r="N685" s="3">
        <f t="shared" si="67"/>
        <v>60</v>
      </c>
      <c r="O685" s="3">
        <f t="shared" si="67"/>
        <v>60</v>
      </c>
      <c r="P685" s="3">
        <f t="shared" si="66"/>
        <v>45</v>
      </c>
      <c r="Q685" s="3">
        <f t="shared" si="66"/>
        <v>105</v>
      </c>
      <c r="R685" s="3">
        <f>VLOOKUP(A685,[2]ohio!$A$2:$G$929,7,FALSE)</f>
        <v>40</v>
      </c>
      <c r="S685" s="3">
        <f t="shared" si="68"/>
        <v>660</v>
      </c>
      <c r="T685" s="3">
        <f t="shared" si="69"/>
        <v>33</v>
      </c>
      <c r="U685" s="3">
        <f t="shared" si="70"/>
        <v>33</v>
      </c>
    </row>
    <row r="686" spans="1:21" x14ac:dyDescent="0.35">
      <c r="A686" s="3">
        <f>[1]UTI!A686</f>
        <v>366208</v>
      </c>
      <c r="B686" s="4" t="str">
        <f>[1]UTI!B686</f>
        <v>RESIDENCE AT HUNTINGTON COURT</v>
      </c>
      <c r="C686" s="3">
        <f>[1]move!Y686</f>
        <v>150</v>
      </c>
      <c r="D686" s="3">
        <f>[1]UTI!Y686</f>
        <v>100</v>
      </c>
      <c r="E686" s="3">
        <f>[1]cath!Y686</f>
        <v>100</v>
      </c>
      <c r="F686" s="3">
        <f>[1]PU!Y686</f>
        <v>20</v>
      </c>
      <c r="G686" s="3">
        <f>[1]falls!Y686</f>
        <v>80</v>
      </c>
      <c r="H686" s="3">
        <f>[1]AP!Y686</f>
        <v>120</v>
      </c>
      <c r="I686" s="3">
        <f>[1]ADL!Y686</f>
        <v>135</v>
      </c>
      <c r="J686" s="3">
        <f>VLOOKUP(A686,[2]ohio!$A$2:$G$929,6,FALSE)</f>
        <v>40</v>
      </c>
      <c r="K686" s="3">
        <f t="shared" si="65"/>
        <v>150</v>
      </c>
      <c r="L686" s="3">
        <f t="shared" si="67"/>
        <v>100</v>
      </c>
      <c r="M686" s="3">
        <f t="shared" si="67"/>
        <v>100</v>
      </c>
      <c r="N686" s="3">
        <f t="shared" si="67"/>
        <v>0</v>
      </c>
      <c r="O686" s="3">
        <f t="shared" si="67"/>
        <v>80</v>
      </c>
      <c r="P686" s="3">
        <f t="shared" si="66"/>
        <v>120</v>
      </c>
      <c r="Q686" s="3">
        <f t="shared" si="66"/>
        <v>135</v>
      </c>
      <c r="R686" s="3">
        <f>VLOOKUP(A686,[2]ohio!$A$2:$G$929,7,FALSE)</f>
        <v>40</v>
      </c>
      <c r="S686" s="3">
        <f t="shared" si="68"/>
        <v>725</v>
      </c>
      <c r="T686" s="3">
        <f t="shared" si="69"/>
        <v>36.25</v>
      </c>
      <c r="U686" s="3">
        <f t="shared" si="70"/>
        <v>36.25</v>
      </c>
    </row>
    <row r="687" spans="1:21" x14ac:dyDescent="0.35">
      <c r="A687" s="3">
        <f>[1]UTI!A687</f>
        <v>366209</v>
      </c>
      <c r="B687" s="4" t="str">
        <f>[1]UTI!B687</f>
        <v>WOODS EDGE REHAB AND NURSING</v>
      </c>
      <c r="C687" s="3">
        <f>[1]move!Y687</f>
        <v>150</v>
      </c>
      <c r="D687" s="3">
        <f>[1]UTI!Y687</f>
        <v>100</v>
      </c>
      <c r="E687" s="3">
        <f>[1]cath!Y687</f>
        <v>100</v>
      </c>
      <c r="F687" s="3">
        <f>[1]PU!Y687</f>
        <v>60</v>
      </c>
      <c r="G687" s="3">
        <f>[1]falls!Y687</f>
        <v>100</v>
      </c>
      <c r="H687" s="3">
        <f>[1]AP!Y687</f>
        <v>120</v>
      </c>
      <c r="I687" s="3">
        <f>[1]ADL!Y687</f>
        <v>135</v>
      </c>
      <c r="J687" s="3">
        <f>VLOOKUP(A687,[2]ohio!$A$2:$G$929,6,FALSE)</f>
        <v>40</v>
      </c>
      <c r="K687" s="3">
        <f t="shared" si="65"/>
        <v>150</v>
      </c>
      <c r="L687" s="3">
        <f t="shared" si="67"/>
        <v>100</v>
      </c>
      <c r="M687" s="3">
        <f t="shared" si="67"/>
        <v>100</v>
      </c>
      <c r="N687" s="3">
        <f t="shared" si="67"/>
        <v>60</v>
      </c>
      <c r="O687" s="3">
        <f t="shared" si="67"/>
        <v>100</v>
      </c>
      <c r="P687" s="3">
        <f t="shared" si="66"/>
        <v>120</v>
      </c>
      <c r="Q687" s="3">
        <f t="shared" si="66"/>
        <v>135</v>
      </c>
      <c r="R687" s="3">
        <f>VLOOKUP(A687,[2]ohio!$A$2:$G$929,7,FALSE)</f>
        <v>40</v>
      </c>
      <c r="S687" s="3">
        <f t="shared" si="68"/>
        <v>805</v>
      </c>
      <c r="T687" s="3">
        <f t="shared" si="69"/>
        <v>40.25</v>
      </c>
      <c r="U687" s="3">
        <f t="shared" si="70"/>
        <v>40.25</v>
      </c>
    </row>
    <row r="688" spans="1:21" x14ac:dyDescent="0.35">
      <c r="A688" s="3">
        <f>[1]UTI!A688</f>
        <v>366214</v>
      </c>
      <c r="B688" s="4" t="str">
        <f>[1]UTI!B688</f>
        <v>CANTERBURY VILLA OF ALLIANCE</v>
      </c>
      <c r="C688" s="3">
        <f>[1]move!Y688</f>
        <v>150</v>
      </c>
      <c r="D688" s="3">
        <f>[1]UTI!Y688</f>
        <v>100</v>
      </c>
      <c r="E688" s="3">
        <f>[1]cath!Y688</f>
        <v>100</v>
      </c>
      <c r="F688" s="3">
        <f>[1]PU!Y688</f>
        <v>100</v>
      </c>
      <c r="G688" s="3">
        <f>[1]falls!Y688</f>
        <v>80</v>
      </c>
      <c r="H688" s="3">
        <f>[1]AP!Y688</f>
        <v>150</v>
      </c>
      <c r="I688" s="3">
        <f>[1]ADL!Y688</f>
        <v>135</v>
      </c>
      <c r="J688" s="3">
        <f>VLOOKUP(A688,[2]ohio!$A$2:$G$929,6,FALSE)</f>
        <v>20</v>
      </c>
      <c r="K688" s="3">
        <f t="shared" si="65"/>
        <v>150</v>
      </c>
      <c r="L688" s="3">
        <f t="shared" si="67"/>
        <v>100</v>
      </c>
      <c r="M688" s="3">
        <f t="shared" si="67"/>
        <v>100</v>
      </c>
      <c r="N688" s="3">
        <f t="shared" si="67"/>
        <v>100</v>
      </c>
      <c r="O688" s="3">
        <f t="shared" si="67"/>
        <v>80</v>
      </c>
      <c r="P688" s="3">
        <f t="shared" si="66"/>
        <v>150</v>
      </c>
      <c r="Q688" s="3">
        <f t="shared" si="66"/>
        <v>135</v>
      </c>
      <c r="R688" s="3">
        <f>VLOOKUP(A688,[2]ohio!$A$2:$G$929,7,FALSE)</f>
        <v>0</v>
      </c>
      <c r="S688" s="3">
        <f t="shared" si="68"/>
        <v>815</v>
      </c>
      <c r="T688" s="3">
        <f t="shared" si="69"/>
        <v>40.75</v>
      </c>
      <c r="U688" s="3">
        <f t="shared" si="70"/>
        <v>40.75</v>
      </c>
    </row>
    <row r="689" spans="1:21" x14ac:dyDescent="0.35">
      <c r="A689" s="3">
        <f>[1]UTI!A689</f>
        <v>366215</v>
      </c>
      <c r="B689" s="4" t="str">
        <f>[1]UTI!B689</f>
        <v>LANFAIR CENTER FOR REHAB &amp; NSG CARE INC</v>
      </c>
      <c r="C689" s="3">
        <f>[1]move!Y689</f>
        <v>105</v>
      </c>
      <c r="D689" s="3">
        <f>[1]UTI!Y689</f>
        <v>40</v>
      </c>
      <c r="E689" s="3">
        <f>[1]cath!Y689</f>
        <v>80</v>
      </c>
      <c r="F689" s="3">
        <f>[1]PU!Y689</f>
        <v>100</v>
      </c>
      <c r="G689" s="3">
        <f>[1]falls!Y689</f>
        <v>40</v>
      </c>
      <c r="H689" s="3">
        <f>[1]AP!Y689</f>
        <v>120</v>
      </c>
      <c r="I689" s="3">
        <f>[1]ADL!Y689</f>
        <v>105</v>
      </c>
      <c r="J689" s="3">
        <f>VLOOKUP(A689,[2]ohio!$A$2:$G$929,6,FALSE)</f>
        <v>60</v>
      </c>
      <c r="K689" s="3">
        <f t="shared" si="65"/>
        <v>105</v>
      </c>
      <c r="L689" s="3">
        <f t="shared" si="67"/>
        <v>40</v>
      </c>
      <c r="M689" s="3">
        <f t="shared" si="67"/>
        <v>80</v>
      </c>
      <c r="N689" s="3">
        <f t="shared" si="67"/>
        <v>100</v>
      </c>
      <c r="O689" s="3">
        <f t="shared" si="67"/>
        <v>40</v>
      </c>
      <c r="P689" s="3">
        <f t="shared" si="66"/>
        <v>120</v>
      </c>
      <c r="Q689" s="3">
        <f t="shared" si="66"/>
        <v>105</v>
      </c>
      <c r="R689" s="3">
        <f>VLOOKUP(A689,[2]ohio!$A$2:$G$929,7,FALSE)</f>
        <v>60</v>
      </c>
      <c r="S689" s="3">
        <f t="shared" si="68"/>
        <v>650</v>
      </c>
      <c r="T689" s="3">
        <f t="shared" si="69"/>
        <v>32.5</v>
      </c>
      <c r="U689" s="3">
        <f t="shared" si="70"/>
        <v>32.5</v>
      </c>
    </row>
    <row r="690" spans="1:21" x14ac:dyDescent="0.35">
      <c r="A690" s="3">
        <f>[1]UTI!A690</f>
        <v>366216</v>
      </c>
      <c r="B690" s="4" t="str">
        <f>[1]UTI!B690</f>
        <v>MASON HEALTH CARE CENTER</v>
      </c>
      <c r="C690" s="3">
        <f>[1]move!Y690</f>
        <v>120</v>
      </c>
      <c r="D690" s="3">
        <f>[1]UTI!Y690</f>
        <v>60</v>
      </c>
      <c r="E690" s="3">
        <f>[1]cath!Y690</f>
        <v>40</v>
      </c>
      <c r="F690" s="3">
        <f>[1]PU!Y690</f>
        <v>20</v>
      </c>
      <c r="G690" s="3">
        <f>[1]falls!Y690</f>
        <v>100</v>
      </c>
      <c r="H690" s="3">
        <f>[1]AP!Y690</f>
        <v>90</v>
      </c>
      <c r="I690" s="3">
        <f>[1]ADL!Y690</f>
        <v>15</v>
      </c>
      <c r="J690" s="3">
        <f>VLOOKUP(A690,[2]ohio!$A$2:$G$929,6,FALSE)</f>
        <v>20</v>
      </c>
      <c r="K690" s="3">
        <f t="shared" si="65"/>
        <v>120</v>
      </c>
      <c r="L690" s="3">
        <f t="shared" si="67"/>
        <v>60</v>
      </c>
      <c r="M690" s="3">
        <f t="shared" si="67"/>
        <v>40</v>
      </c>
      <c r="N690" s="3">
        <f t="shared" si="67"/>
        <v>0</v>
      </c>
      <c r="O690" s="3">
        <f t="shared" si="67"/>
        <v>100</v>
      </c>
      <c r="P690" s="3">
        <f t="shared" si="66"/>
        <v>90</v>
      </c>
      <c r="Q690" s="3">
        <f t="shared" si="66"/>
        <v>0</v>
      </c>
      <c r="R690" s="3">
        <f>VLOOKUP(A690,[2]ohio!$A$2:$G$929,7,FALSE)</f>
        <v>0</v>
      </c>
      <c r="S690" s="3">
        <f t="shared" si="68"/>
        <v>410</v>
      </c>
      <c r="T690" s="3">
        <f t="shared" si="69"/>
        <v>20.5</v>
      </c>
      <c r="U690" s="3">
        <f t="shared" si="70"/>
        <v>20.5</v>
      </c>
    </row>
    <row r="691" spans="1:21" x14ac:dyDescent="0.35">
      <c r="A691" s="3">
        <f>[1]UTI!A691</f>
        <v>366217</v>
      </c>
      <c r="B691" s="4" t="str">
        <f>[1]UTI!B691</f>
        <v>AUTUMN COURT</v>
      </c>
      <c r="C691" s="3">
        <f>[1]move!Y691</f>
        <v>150</v>
      </c>
      <c r="D691" s="3">
        <f>[1]UTI!Y691</f>
        <v>100</v>
      </c>
      <c r="E691" s="3">
        <f>[1]cath!Y691</f>
        <v>100</v>
      </c>
      <c r="F691" s="3">
        <f>[1]PU!Y691</f>
        <v>80</v>
      </c>
      <c r="G691" s="3">
        <f>[1]falls!Y691</f>
        <v>80</v>
      </c>
      <c r="H691" s="3">
        <f>[1]AP!Y691</f>
        <v>15</v>
      </c>
      <c r="I691" s="3">
        <f>[1]ADL!Y691</f>
        <v>90</v>
      </c>
      <c r="J691" s="3">
        <f>VLOOKUP(A691,[2]ohio!$A$2:$G$929,6,FALSE)</f>
        <v>80</v>
      </c>
      <c r="K691" s="3">
        <f t="shared" si="65"/>
        <v>150</v>
      </c>
      <c r="L691" s="3">
        <f t="shared" si="67"/>
        <v>100</v>
      </c>
      <c r="M691" s="3">
        <f t="shared" si="67"/>
        <v>100</v>
      </c>
      <c r="N691" s="3">
        <f t="shared" si="67"/>
        <v>80</v>
      </c>
      <c r="O691" s="3">
        <f t="shared" si="67"/>
        <v>80</v>
      </c>
      <c r="P691" s="3">
        <f t="shared" si="66"/>
        <v>0</v>
      </c>
      <c r="Q691" s="3">
        <f t="shared" si="66"/>
        <v>90</v>
      </c>
      <c r="R691" s="3">
        <f>VLOOKUP(A691,[2]ohio!$A$2:$G$929,7,FALSE)</f>
        <v>80</v>
      </c>
      <c r="S691" s="3">
        <f t="shared" si="68"/>
        <v>680</v>
      </c>
      <c r="T691" s="3">
        <f t="shared" si="69"/>
        <v>34</v>
      </c>
      <c r="U691" s="3">
        <f t="shared" si="70"/>
        <v>34</v>
      </c>
    </row>
    <row r="692" spans="1:21" x14ac:dyDescent="0.35">
      <c r="A692" s="3">
        <f>[1]UTI!A692</f>
        <v>366218</v>
      </c>
      <c r="B692" s="4" t="str">
        <f>[1]UTI!B692</f>
        <v>AUBURN SKILLED NURSING AND REHAB</v>
      </c>
      <c r="C692" s="3">
        <f>[1]move!Y692</f>
        <v>150</v>
      </c>
      <c r="D692" s="3">
        <f>[1]UTI!Y692</f>
        <v>100</v>
      </c>
      <c r="E692" s="3">
        <f>[1]cath!Y692</f>
        <v>80</v>
      </c>
      <c r="F692" s="3">
        <f>[1]PU!Y692</f>
        <v>40</v>
      </c>
      <c r="G692" s="3">
        <f>[1]falls!Y692</f>
        <v>40</v>
      </c>
      <c r="H692" s="3">
        <f>[1]AP!Y692</f>
        <v>150</v>
      </c>
      <c r="I692" s="3">
        <f>[1]ADL!Y692</f>
        <v>135</v>
      </c>
      <c r="J692" s="3">
        <f>VLOOKUP(A692,[2]ohio!$A$2:$G$929,6,FALSE)</f>
        <v>20</v>
      </c>
      <c r="K692" s="3">
        <f t="shared" si="65"/>
        <v>150</v>
      </c>
      <c r="L692" s="3">
        <f t="shared" si="67"/>
        <v>100</v>
      </c>
      <c r="M692" s="3">
        <f t="shared" si="67"/>
        <v>80</v>
      </c>
      <c r="N692" s="3">
        <f t="shared" si="67"/>
        <v>40</v>
      </c>
      <c r="O692" s="3">
        <f t="shared" si="67"/>
        <v>40</v>
      </c>
      <c r="P692" s="3">
        <f t="shared" si="66"/>
        <v>150</v>
      </c>
      <c r="Q692" s="3">
        <f t="shared" si="66"/>
        <v>135</v>
      </c>
      <c r="R692" s="3">
        <f>VLOOKUP(A692,[2]ohio!$A$2:$G$929,7,FALSE)</f>
        <v>0</v>
      </c>
      <c r="S692" s="3">
        <f t="shared" si="68"/>
        <v>695</v>
      </c>
      <c r="T692" s="3">
        <f t="shared" si="69"/>
        <v>34.75</v>
      </c>
      <c r="U692" s="3">
        <f t="shared" si="70"/>
        <v>34.75</v>
      </c>
    </row>
    <row r="693" spans="1:21" x14ac:dyDescent="0.35">
      <c r="A693" s="3">
        <f>[1]UTI!A693</f>
        <v>366220</v>
      </c>
      <c r="B693" s="4" t="str">
        <f>[1]UTI!B693</f>
        <v>HARMONY COURT REHAB AND NURSING</v>
      </c>
      <c r="C693" s="3">
        <f>[1]move!Y693</f>
        <v>150</v>
      </c>
      <c r="D693" s="3">
        <f>[1]UTI!Y693</f>
        <v>100</v>
      </c>
      <c r="E693" s="3">
        <f>[1]cath!Y693</f>
        <v>100</v>
      </c>
      <c r="F693" s="3">
        <f>[1]PU!Y693</f>
        <v>80</v>
      </c>
      <c r="G693" s="3">
        <f>[1]falls!Y693</f>
        <v>60</v>
      </c>
      <c r="H693" s="3">
        <f>[1]AP!Y693</f>
        <v>105</v>
      </c>
      <c r="I693" s="3">
        <f>[1]ADL!Y693</f>
        <v>150</v>
      </c>
      <c r="J693" s="3">
        <f>VLOOKUP(A693,[2]ohio!$A$2:$G$929,6,FALSE)</f>
        <v>40</v>
      </c>
      <c r="K693" s="3">
        <f t="shared" si="65"/>
        <v>150</v>
      </c>
      <c r="L693" s="3">
        <f t="shared" si="67"/>
        <v>100</v>
      </c>
      <c r="M693" s="3">
        <f t="shared" si="67"/>
        <v>100</v>
      </c>
      <c r="N693" s="3">
        <f t="shared" si="67"/>
        <v>80</v>
      </c>
      <c r="O693" s="3">
        <f t="shared" si="67"/>
        <v>60</v>
      </c>
      <c r="P693" s="3">
        <f t="shared" si="66"/>
        <v>105</v>
      </c>
      <c r="Q693" s="3">
        <f t="shared" si="66"/>
        <v>150</v>
      </c>
      <c r="R693" s="3">
        <f>VLOOKUP(A693,[2]ohio!$A$2:$G$929,7,FALSE)</f>
        <v>40</v>
      </c>
      <c r="S693" s="3">
        <f t="shared" si="68"/>
        <v>785</v>
      </c>
      <c r="T693" s="3">
        <f t="shared" si="69"/>
        <v>39.25</v>
      </c>
      <c r="U693" s="3">
        <f t="shared" si="70"/>
        <v>39.25</v>
      </c>
    </row>
    <row r="694" spans="1:21" x14ac:dyDescent="0.35">
      <c r="A694" s="3">
        <f>[1]UTI!A694</f>
        <v>366221</v>
      </c>
      <c r="B694" s="4" t="str">
        <f>[1]UTI!B694</f>
        <v>SPRINGVIEW MANOR</v>
      </c>
      <c r="C694" s="3">
        <f>[1]move!Y694</f>
        <v>150</v>
      </c>
      <c r="D694" s="3">
        <f>[1]UTI!Y694</f>
        <v>100</v>
      </c>
      <c r="E694" s="3">
        <f>[1]cath!Y694</f>
        <v>100</v>
      </c>
      <c r="F694" s="3">
        <f>[1]PU!Y694</f>
        <v>100</v>
      </c>
      <c r="G694" s="3">
        <f>[1]falls!Y694</f>
        <v>40</v>
      </c>
      <c r="H694" s="3">
        <f>[1]AP!Y694</f>
        <v>120</v>
      </c>
      <c r="I694" s="3">
        <f>[1]ADL!Y694</f>
        <v>135</v>
      </c>
      <c r="J694" s="3">
        <f>VLOOKUP(A694,[2]ohio!$A$2:$G$929,6,FALSE)</f>
        <v>40</v>
      </c>
      <c r="K694" s="3">
        <f t="shared" si="65"/>
        <v>150</v>
      </c>
      <c r="L694" s="3">
        <f t="shared" si="67"/>
        <v>100</v>
      </c>
      <c r="M694" s="3">
        <f t="shared" si="67"/>
        <v>100</v>
      </c>
      <c r="N694" s="3">
        <f t="shared" si="67"/>
        <v>100</v>
      </c>
      <c r="O694" s="3">
        <f t="shared" si="67"/>
        <v>40</v>
      </c>
      <c r="P694" s="3">
        <f t="shared" si="66"/>
        <v>120</v>
      </c>
      <c r="Q694" s="3">
        <f t="shared" si="66"/>
        <v>135</v>
      </c>
      <c r="R694" s="3">
        <f>VLOOKUP(A694,[2]ohio!$A$2:$G$929,7,FALSE)</f>
        <v>40</v>
      </c>
      <c r="S694" s="3">
        <f t="shared" si="68"/>
        <v>785</v>
      </c>
      <c r="T694" s="3">
        <f t="shared" si="69"/>
        <v>39.25</v>
      </c>
      <c r="U694" s="3">
        <f t="shared" si="70"/>
        <v>39.25</v>
      </c>
    </row>
    <row r="695" spans="1:21" x14ac:dyDescent="0.35">
      <c r="A695" s="3">
        <f>[1]UTI!A695</f>
        <v>366222</v>
      </c>
      <c r="B695" s="4" t="str">
        <f>[1]UTI!B695</f>
        <v>FALLS VILLAGE SKILLED NURSING &amp; REHABILITATION</v>
      </c>
      <c r="C695" s="3">
        <f>[1]move!Y695</f>
        <v>150</v>
      </c>
      <c r="D695" s="3">
        <f>[1]UTI!Y695</f>
        <v>100</v>
      </c>
      <c r="E695" s="3">
        <f>[1]cath!Y695</f>
        <v>100</v>
      </c>
      <c r="F695" s="3">
        <f>[1]PU!Y695</f>
        <v>80</v>
      </c>
      <c r="G695" s="3">
        <f>[1]falls!Y695</f>
        <v>100</v>
      </c>
      <c r="H695" s="3">
        <f>[1]AP!Y695</f>
        <v>105</v>
      </c>
      <c r="I695" s="3">
        <f>[1]ADL!Y695</f>
        <v>120</v>
      </c>
      <c r="J695" s="3">
        <f>VLOOKUP(A695,[2]ohio!$A$2:$G$929,6,FALSE)</f>
        <v>40</v>
      </c>
      <c r="K695" s="3">
        <f t="shared" si="65"/>
        <v>150</v>
      </c>
      <c r="L695" s="3">
        <f t="shared" si="67"/>
        <v>100</v>
      </c>
      <c r="M695" s="3">
        <f t="shared" si="67"/>
        <v>100</v>
      </c>
      <c r="N695" s="3">
        <f t="shared" si="67"/>
        <v>80</v>
      </c>
      <c r="O695" s="3">
        <f t="shared" si="67"/>
        <v>100</v>
      </c>
      <c r="P695" s="3">
        <f t="shared" si="66"/>
        <v>105</v>
      </c>
      <c r="Q695" s="3">
        <f t="shared" si="66"/>
        <v>120</v>
      </c>
      <c r="R695" s="3">
        <f>VLOOKUP(A695,[2]ohio!$A$2:$G$929,7,FALSE)</f>
        <v>40</v>
      </c>
      <c r="S695" s="3">
        <f t="shared" si="68"/>
        <v>795</v>
      </c>
      <c r="T695" s="3">
        <f t="shared" si="69"/>
        <v>39.75</v>
      </c>
      <c r="U695" s="3">
        <f t="shared" si="70"/>
        <v>39.75</v>
      </c>
    </row>
    <row r="696" spans="1:21" x14ac:dyDescent="0.35">
      <c r="A696" s="3">
        <f>[1]UTI!A696</f>
        <v>366223</v>
      </c>
      <c r="B696" s="4" t="str">
        <f>[1]UTI!B696</f>
        <v>MOUNT NOTRE DAME HEALTH CENTER</v>
      </c>
      <c r="C696" s="3">
        <f>[1]move!Y696</f>
        <v>135</v>
      </c>
      <c r="D696" s="3">
        <f>[1]UTI!Y696</f>
        <v>80</v>
      </c>
      <c r="E696" s="3">
        <f>[1]cath!Y696</f>
        <v>100</v>
      </c>
      <c r="F696" s="3">
        <f>[1]PU!Y696</f>
        <v>80</v>
      </c>
      <c r="G696" s="3">
        <f>[1]falls!Y696</f>
        <v>20</v>
      </c>
      <c r="H696" s="3">
        <f>[1]AP!Y696</f>
        <v>150</v>
      </c>
      <c r="I696" s="3">
        <f>[1]ADL!Y696</f>
        <v>15</v>
      </c>
      <c r="J696" s="3">
        <f>VLOOKUP(A696,[2]ohio!$A$2:$G$929,6,FALSE)</f>
        <v>40</v>
      </c>
      <c r="K696" s="3">
        <f t="shared" si="65"/>
        <v>135</v>
      </c>
      <c r="L696" s="3">
        <f t="shared" si="67"/>
        <v>80</v>
      </c>
      <c r="M696" s="3">
        <f t="shared" si="67"/>
        <v>100</v>
      </c>
      <c r="N696" s="3">
        <f t="shared" si="67"/>
        <v>80</v>
      </c>
      <c r="O696" s="3">
        <f t="shared" si="67"/>
        <v>0</v>
      </c>
      <c r="P696" s="3">
        <f t="shared" si="66"/>
        <v>150</v>
      </c>
      <c r="Q696" s="3">
        <f t="shared" si="66"/>
        <v>0</v>
      </c>
      <c r="R696" s="3">
        <f>VLOOKUP(A696,[2]ohio!$A$2:$G$929,7,FALSE)</f>
        <v>40</v>
      </c>
      <c r="S696" s="3">
        <f t="shared" si="68"/>
        <v>585</v>
      </c>
      <c r="T696" s="3">
        <f t="shared" si="69"/>
        <v>29.25</v>
      </c>
      <c r="U696" s="3">
        <f t="shared" si="70"/>
        <v>29.25</v>
      </c>
    </row>
    <row r="697" spans="1:21" x14ac:dyDescent="0.35">
      <c r="A697" s="3">
        <f>[1]UTI!A697</f>
        <v>366224</v>
      </c>
      <c r="B697" s="4" t="str">
        <f>[1]UTI!B697</f>
        <v>GARDENS AT CELINA</v>
      </c>
      <c r="C697" s="3">
        <f>[1]move!Y697</f>
        <v>90</v>
      </c>
      <c r="D697" s="3">
        <f>[1]UTI!Y697</f>
        <v>100</v>
      </c>
      <c r="E697" s="3">
        <f>[1]cath!Y697</f>
        <v>100</v>
      </c>
      <c r="F697" s="3">
        <f>[1]PU!Y697</f>
        <v>20</v>
      </c>
      <c r="G697" s="3">
        <f>[1]falls!Y697</f>
        <v>100</v>
      </c>
      <c r="H697" s="3">
        <f>[1]AP!Y697</f>
        <v>90</v>
      </c>
      <c r="I697" s="3">
        <f>[1]ADL!Y697</f>
        <v>30</v>
      </c>
      <c r="J697" s="3">
        <f>VLOOKUP(A697,[2]ohio!$A$2:$G$929,6,FALSE)</f>
        <v>80</v>
      </c>
      <c r="K697" s="3">
        <f t="shared" si="65"/>
        <v>90</v>
      </c>
      <c r="L697" s="3">
        <f t="shared" si="67"/>
        <v>100</v>
      </c>
      <c r="M697" s="3">
        <f t="shared" si="67"/>
        <v>100</v>
      </c>
      <c r="N697" s="3">
        <f t="shared" si="67"/>
        <v>0</v>
      </c>
      <c r="O697" s="3">
        <f t="shared" si="67"/>
        <v>100</v>
      </c>
      <c r="P697" s="3">
        <f t="shared" si="66"/>
        <v>90</v>
      </c>
      <c r="Q697" s="3">
        <f t="shared" si="66"/>
        <v>30</v>
      </c>
      <c r="R697" s="3">
        <f>VLOOKUP(A697,[2]ohio!$A$2:$G$929,7,FALSE)</f>
        <v>80</v>
      </c>
      <c r="S697" s="3">
        <f t="shared" si="68"/>
        <v>590</v>
      </c>
      <c r="T697" s="3">
        <f t="shared" si="69"/>
        <v>29.5</v>
      </c>
      <c r="U697" s="3">
        <f t="shared" si="70"/>
        <v>29.5</v>
      </c>
    </row>
    <row r="698" spans="1:21" x14ac:dyDescent="0.35">
      <c r="A698" s="3">
        <f>[1]UTI!A698</f>
        <v>366229</v>
      </c>
      <c r="B698" s="4" t="str">
        <f>[1]UTI!B698</f>
        <v>PARKSIDE VILLA</v>
      </c>
      <c r="C698" s="3">
        <f>[1]move!Y698</f>
        <v>120</v>
      </c>
      <c r="D698" s="3">
        <f>[1]UTI!Y698</f>
        <v>100</v>
      </c>
      <c r="E698" s="3">
        <f>[1]cath!Y698</f>
        <v>100</v>
      </c>
      <c r="F698" s="3">
        <f>[1]PU!Y698</f>
        <v>20</v>
      </c>
      <c r="G698" s="3">
        <f>[1]falls!Y698</f>
        <v>80</v>
      </c>
      <c r="H698" s="3">
        <f>[1]AP!Y698</f>
        <v>120</v>
      </c>
      <c r="I698" s="3">
        <f>[1]ADL!Y698</f>
        <v>120</v>
      </c>
      <c r="J698" s="3">
        <f>VLOOKUP(A698,[2]ohio!$A$2:$G$929,6,FALSE)</f>
        <v>20</v>
      </c>
      <c r="K698" s="3">
        <f t="shared" si="65"/>
        <v>120</v>
      </c>
      <c r="L698" s="3">
        <f t="shared" si="67"/>
        <v>100</v>
      </c>
      <c r="M698" s="3">
        <f t="shared" si="67"/>
        <v>100</v>
      </c>
      <c r="N698" s="3">
        <f t="shared" si="67"/>
        <v>0</v>
      </c>
      <c r="O698" s="3">
        <f t="shared" si="67"/>
        <v>80</v>
      </c>
      <c r="P698" s="3">
        <f t="shared" si="66"/>
        <v>120</v>
      </c>
      <c r="Q698" s="3">
        <f t="shared" si="66"/>
        <v>120</v>
      </c>
      <c r="R698" s="3">
        <f>VLOOKUP(A698,[2]ohio!$A$2:$G$929,7,FALSE)</f>
        <v>0</v>
      </c>
      <c r="S698" s="3">
        <f t="shared" si="68"/>
        <v>640</v>
      </c>
      <c r="T698" s="3">
        <f t="shared" si="69"/>
        <v>32</v>
      </c>
      <c r="U698" s="3">
        <f t="shared" si="70"/>
        <v>32</v>
      </c>
    </row>
    <row r="699" spans="1:21" x14ac:dyDescent="0.35">
      <c r="A699" s="3">
        <f>[1]UTI!A699</f>
        <v>366230</v>
      </c>
      <c r="B699" s="4" t="str">
        <f>[1]UTI!B699</f>
        <v>COUNTRY POINTE</v>
      </c>
      <c r="C699" s="3">
        <f>[1]move!Y699</f>
        <v>15</v>
      </c>
      <c r="D699" s="3">
        <f>[1]UTI!Y699</f>
        <v>100</v>
      </c>
      <c r="E699" s="3">
        <f>[1]cath!Y699</f>
        <v>100</v>
      </c>
      <c r="F699" s="3">
        <f>[1]PU!Y699</f>
        <v>100</v>
      </c>
      <c r="G699" s="3">
        <f>[1]falls!Y699</f>
        <v>100</v>
      </c>
      <c r="H699" s="3">
        <f>[1]AP!Y699</f>
        <v>0</v>
      </c>
      <c r="I699" s="3">
        <f>[1]ADL!Y699</f>
        <v>120</v>
      </c>
      <c r="J699" s="3">
        <f>VLOOKUP(A699,[2]ohio!$A$2:$G$929,6,FALSE)</f>
        <v>40</v>
      </c>
      <c r="K699" s="3">
        <f t="shared" si="65"/>
        <v>0</v>
      </c>
      <c r="L699" s="3">
        <f t="shared" si="67"/>
        <v>100</v>
      </c>
      <c r="M699" s="3">
        <f t="shared" si="67"/>
        <v>100</v>
      </c>
      <c r="N699" s="3">
        <f t="shared" si="67"/>
        <v>100</v>
      </c>
      <c r="O699" s="3">
        <f t="shared" si="67"/>
        <v>100</v>
      </c>
      <c r="P699" s="3">
        <f t="shared" si="66"/>
        <v>0</v>
      </c>
      <c r="Q699" s="3">
        <f t="shared" si="66"/>
        <v>120</v>
      </c>
      <c r="R699" s="3">
        <f>VLOOKUP(A699,[2]ohio!$A$2:$G$929,7,FALSE)</f>
        <v>40</v>
      </c>
      <c r="S699" s="3">
        <f t="shared" si="68"/>
        <v>560</v>
      </c>
      <c r="T699" s="3">
        <f t="shared" si="69"/>
        <v>28</v>
      </c>
      <c r="U699" s="3">
        <f t="shared" si="70"/>
        <v>28</v>
      </c>
    </row>
    <row r="700" spans="1:21" x14ac:dyDescent="0.35">
      <c r="A700" s="3">
        <f>[1]UTI!A700</f>
        <v>366231</v>
      </c>
      <c r="B700" s="4" t="str">
        <f>[1]UTI!B700</f>
        <v>ROSELAWN GARDENS NURSING &amp; REHABILITATION</v>
      </c>
      <c r="C700" s="3">
        <f>[1]move!Y700</f>
        <v>135</v>
      </c>
      <c r="D700" s="3">
        <f>[1]UTI!Y700</f>
        <v>80</v>
      </c>
      <c r="E700" s="3">
        <f>[1]cath!Y700</f>
        <v>100</v>
      </c>
      <c r="F700" s="3">
        <f>[1]PU!Y700</f>
        <v>80</v>
      </c>
      <c r="G700" s="3">
        <f>[1]falls!Y700</f>
        <v>40</v>
      </c>
      <c r="H700" s="3">
        <f>[1]AP!Y700</f>
        <v>0</v>
      </c>
      <c r="I700" s="3">
        <f>[1]ADL!Y700</f>
        <v>60</v>
      </c>
      <c r="J700" s="3">
        <f>VLOOKUP(A700,[2]ohio!$A$2:$G$929,6,FALSE)</f>
        <v>20</v>
      </c>
      <c r="K700" s="3">
        <f t="shared" si="65"/>
        <v>135</v>
      </c>
      <c r="L700" s="3">
        <f t="shared" si="67"/>
        <v>80</v>
      </c>
      <c r="M700" s="3">
        <f t="shared" si="67"/>
        <v>100</v>
      </c>
      <c r="N700" s="3">
        <f t="shared" si="67"/>
        <v>80</v>
      </c>
      <c r="O700" s="3">
        <f t="shared" si="67"/>
        <v>40</v>
      </c>
      <c r="P700" s="3">
        <f t="shared" si="66"/>
        <v>0</v>
      </c>
      <c r="Q700" s="3">
        <f t="shared" si="66"/>
        <v>60</v>
      </c>
      <c r="R700" s="3">
        <f>VLOOKUP(A700,[2]ohio!$A$2:$G$929,7,FALSE)</f>
        <v>0</v>
      </c>
      <c r="S700" s="3">
        <f t="shared" si="68"/>
        <v>495</v>
      </c>
      <c r="T700" s="3">
        <f t="shared" si="69"/>
        <v>24.75</v>
      </c>
      <c r="U700" s="3">
        <f t="shared" si="70"/>
        <v>24.75</v>
      </c>
    </row>
    <row r="701" spans="1:21" x14ac:dyDescent="0.35">
      <c r="A701" s="3">
        <f>[1]UTI!A701</f>
        <v>366232</v>
      </c>
      <c r="B701" s="4" t="str">
        <f>[1]UTI!B701</f>
        <v>WESTOVER RETIREMENT COMMUNITY</v>
      </c>
      <c r="C701" s="3">
        <f>[1]move!Y701</f>
        <v>150</v>
      </c>
      <c r="D701" s="3">
        <f>[1]UTI!Y701</f>
        <v>60</v>
      </c>
      <c r="E701" s="3">
        <f>[1]cath!Y701</f>
        <v>100</v>
      </c>
      <c r="F701" s="3">
        <f>[1]PU!Y701</f>
        <v>100</v>
      </c>
      <c r="G701" s="3">
        <f>[1]falls!Y701</f>
        <v>40</v>
      </c>
      <c r="H701" s="3">
        <f>[1]AP!Y701</f>
        <v>150</v>
      </c>
      <c r="I701" s="3">
        <f>[1]ADL!Y701</f>
        <v>150</v>
      </c>
      <c r="J701" s="3">
        <f>VLOOKUP(A701,[2]ohio!$A$2:$G$929,6,FALSE)</f>
        <v>80</v>
      </c>
      <c r="K701" s="3">
        <f t="shared" si="65"/>
        <v>150</v>
      </c>
      <c r="L701" s="3">
        <f t="shared" si="67"/>
        <v>60</v>
      </c>
      <c r="M701" s="3">
        <f t="shared" si="67"/>
        <v>100</v>
      </c>
      <c r="N701" s="3">
        <f t="shared" si="67"/>
        <v>100</v>
      </c>
      <c r="O701" s="3">
        <f t="shared" si="67"/>
        <v>40</v>
      </c>
      <c r="P701" s="3">
        <f t="shared" si="66"/>
        <v>150</v>
      </c>
      <c r="Q701" s="3">
        <f t="shared" si="66"/>
        <v>150</v>
      </c>
      <c r="R701" s="3">
        <f>VLOOKUP(A701,[2]ohio!$A$2:$G$929,7,FALSE)</f>
        <v>80</v>
      </c>
      <c r="S701" s="3">
        <f t="shared" si="68"/>
        <v>830</v>
      </c>
      <c r="T701" s="3">
        <f t="shared" si="69"/>
        <v>41.5</v>
      </c>
      <c r="U701" s="3">
        <f t="shared" si="70"/>
        <v>41.5</v>
      </c>
    </row>
    <row r="702" spans="1:21" x14ac:dyDescent="0.35">
      <c r="A702" s="3">
        <f>[1]UTI!A702</f>
        <v>366233</v>
      </c>
      <c r="B702" s="4" t="str">
        <f>[1]UTI!B702</f>
        <v>MORRIS NURSING HOME</v>
      </c>
      <c r="C702" s="3">
        <f>[1]move!Y702</f>
        <v>120</v>
      </c>
      <c r="D702" s="3">
        <f>[1]UTI!Y702</f>
        <v>100</v>
      </c>
      <c r="E702" s="3">
        <f>[1]cath!Y702</f>
        <v>100</v>
      </c>
      <c r="F702" s="3">
        <f>[1]PU!Y702</f>
        <v>80</v>
      </c>
      <c r="G702" s="3">
        <f>[1]falls!Y702</f>
        <v>100</v>
      </c>
      <c r="H702" s="3">
        <f>[1]AP!Y702</f>
        <v>15</v>
      </c>
      <c r="I702" s="3">
        <f>[1]ADL!Y702</f>
        <v>75</v>
      </c>
      <c r="J702" s="3">
        <f>VLOOKUP(A702,[2]ohio!$A$2:$G$929,6,FALSE)</f>
        <v>80</v>
      </c>
      <c r="K702" s="3">
        <f t="shared" si="65"/>
        <v>120</v>
      </c>
      <c r="L702" s="3">
        <f t="shared" si="67"/>
        <v>100</v>
      </c>
      <c r="M702" s="3">
        <f t="shared" si="67"/>
        <v>100</v>
      </c>
      <c r="N702" s="3">
        <f t="shared" si="67"/>
        <v>80</v>
      </c>
      <c r="O702" s="3">
        <f t="shared" si="67"/>
        <v>100</v>
      </c>
      <c r="P702" s="3">
        <f t="shared" si="66"/>
        <v>0</v>
      </c>
      <c r="Q702" s="3">
        <f t="shared" si="66"/>
        <v>75</v>
      </c>
      <c r="R702" s="3">
        <f>VLOOKUP(A702,[2]ohio!$A$2:$G$929,7,FALSE)</f>
        <v>80</v>
      </c>
      <c r="S702" s="3">
        <f t="shared" si="68"/>
        <v>655</v>
      </c>
      <c r="T702" s="3">
        <f t="shared" si="69"/>
        <v>32.75</v>
      </c>
      <c r="U702" s="3">
        <f t="shared" si="70"/>
        <v>32.75</v>
      </c>
    </row>
    <row r="703" spans="1:21" x14ac:dyDescent="0.35">
      <c r="A703" s="3">
        <f>[1]UTI!A703</f>
        <v>366234</v>
      </c>
      <c r="B703" s="4" t="str">
        <f>[1]UTI!B703</f>
        <v>COLONIAL NURSING CENTER OF ROCKFORD</v>
      </c>
      <c r="C703" s="3">
        <f>[1]move!Y703</f>
        <v>135</v>
      </c>
      <c r="D703" s="3">
        <f>[1]UTI!Y703</f>
        <v>40</v>
      </c>
      <c r="E703" s="3">
        <f>[1]cath!Y703</f>
        <v>60</v>
      </c>
      <c r="F703" s="3">
        <f>[1]PU!Y703</f>
        <v>60</v>
      </c>
      <c r="G703" s="3">
        <f>[1]falls!Y703</f>
        <v>60</v>
      </c>
      <c r="H703" s="3">
        <f>[1]AP!Y703</f>
        <v>90</v>
      </c>
      <c r="I703" s="3">
        <f>[1]ADL!Y703</f>
        <v>45</v>
      </c>
      <c r="J703" s="3">
        <f>VLOOKUP(A703,[2]ohio!$A$2:$G$929,6,FALSE)</f>
        <v>80</v>
      </c>
      <c r="K703" s="3">
        <f t="shared" si="65"/>
        <v>135</v>
      </c>
      <c r="L703" s="3">
        <f t="shared" si="67"/>
        <v>40</v>
      </c>
      <c r="M703" s="3">
        <f t="shared" si="67"/>
        <v>60</v>
      </c>
      <c r="N703" s="3">
        <f t="shared" si="67"/>
        <v>60</v>
      </c>
      <c r="O703" s="3">
        <f t="shared" si="67"/>
        <v>60</v>
      </c>
      <c r="P703" s="3">
        <f t="shared" si="66"/>
        <v>90</v>
      </c>
      <c r="Q703" s="3">
        <f t="shared" si="66"/>
        <v>45</v>
      </c>
      <c r="R703" s="3">
        <f>VLOOKUP(A703,[2]ohio!$A$2:$G$929,7,FALSE)</f>
        <v>80</v>
      </c>
      <c r="S703" s="3">
        <f t="shared" si="68"/>
        <v>570</v>
      </c>
      <c r="T703" s="3">
        <f t="shared" si="69"/>
        <v>28.5</v>
      </c>
      <c r="U703" s="3">
        <f t="shared" si="70"/>
        <v>28.5</v>
      </c>
    </row>
    <row r="704" spans="1:21" x14ac:dyDescent="0.35">
      <c r="A704" s="3">
        <f>[1]UTI!A704</f>
        <v>366235</v>
      </c>
      <c r="B704" s="4" t="str">
        <f>[1]UTI!B704</f>
        <v>FAIR HAVEN SHELBY COUNTY</v>
      </c>
      <c r="C704" s="3">
        <f>[1]move!Y704</f>
        <v>105</v>
      </c>
      <c r="D704" s="3">
        <f>[1]UTI!Y704</f>
        <v>80</v>
      </c>
      <c r="E704" s="3">
        <f>[1]cath!Y704</f>
        <v>100</v>
      </c>
      <c r="F704" s="3">
        <f>[1]PU!Y704</f>
        <v>40</v>
      </c>
      <c r="G704" s="3">
        <f>[1]falls!Y704</f>
        <v>40</v>
      </c>
      <c r="H704" s="3">
        <f>[1]AP!Y704</f>
        <v>60</v>
      </c>
      <c r="I704" s="3">
        <f>[1]ADL!Y704</f>
        <v>60</v>
      </c>
      <c r="J704" s="3">
        <f>VLOOKUP(A704,[2]ohio!$A$2:$G$929,6,FALSE)</f>
        <v>20</v>
      </c>
      <c r="K704" s="3">
        <f t="shared" si="65"/>
        <v>105</v>
      </c>
      <c r="L704" s="3">
        <f t="shared" si="67"/>
        <v>80</v>
      </c>
      <c r="M704" s="3">
        <f t="shared" si="67"/>
        <v>100</v>
      </c>
      <c r="N704" s="3">
        <f t="shared" si="67"/>
        <v>40</v>
      </c>
      <c r="O704" s="3">
        <f t="shared" si="67"/>
        <v>40</v>
      </c>
      <c r="P704" s="3">
        <f t="shared" si="66"/>
        <v>60</v>
      </c>
      <c r="Q704" s="3">
        <f t="shared" si="66"/>
        <v>60</v>
      </c>
      <c r="R704" s="3">
        <f>VLOOKUP(A704,[2]ohio!$A$2:$G$929,7,FALSE)</f>
        <v>0</v>
      </c>
      <c r="S704" s="3">
        <f t="shared" si="68"/>
        <v>485</v>
      </c>
      <c r="T704" s="3">
        <f t="shared" si="69"/>
        <v>24.25</v>
      </c>
      <c r="U704" s="3">
        <f t="shared" si="70"/>
        <v>24.25</v>
      </c>
    </row>
    <row r="705" spans="1:21" x14ac:dyDescent="0.35">
      <c r="A705" s="3">
        <f>[1]UTI!A705</f>
        <v>366236</v>
      </c>
      <c r="B705" s="4" t="str">
        <f>[1]UTI!B705</f>
        <v>GOOD SHEPHERD VILLAGE</v>
      </c>
      <c r="C705" s="3">
        <f>[1]move!Y705</f>
        <v>75</v>
      </c>
      <c r="D705" s="3">
        <f>[1]UTI!Y705</f>
        <v>100</v>
      </c>
      <c r="E705" s="3">
        <f>[1]cath!Y705</f>
        <v>100</v>
      </c>
      <c r="F705" s="3">
        <f>[1]PU!Y705</f>
        <v>100</v>
      </c>
      <c r="G705" s="3">
        <f>[1]falls!Y705</f>
        <v>40</v>
      </c>
      <c r="H705" s="3">
        <f>[1]AP!Y705</f>
        <v>75</v>
      </c>
      <c r="I705" s="3">
        <f>[1]ADL!Y705</f>
        <v>15</v>
      </c>
      <c r="J705" s="3">
        <f>VLOOKUP(A705,[2]ohio!$A$2:$G$929,6,FALSE)</f>
        <v>40</v>
      </c>
      <c r="K705" s="3">
        <f t="shared" si="65"/>
        <v>75</v>
      </c>
      <c r="L705" s="3">
        <f t="shared" si="67"/>
        <v>100</v>
      </c>
      <c r="M705" s="3">
        <f t="shared" si="67"/>
        <v>100</v>
      </c>
      <c r="N705" s="3">
        <f t="shared" si="67"/>
        <v>100</v>
      </c>
      <c r="O705" s="3">
        <f t="shared" si="67"/>
        <v>40</v>
      </c>
      <c r="P705" s="3">
        <f t="shared" si="66"/>
        <v>75</v>
      </c>
      <c r="Q705" s="3">
        <f t="shared" si="66"/>
        <v>0</v>
      </c>
      <c r="R705" s="3">
        <f>VLOOKUP(A705,[2]ohio!$A$2:$G$929,7,FALSE)</f>
        <v>40</v>
      </c>
      <c r="S705" s="3">
        <f t="shared" si="68"/>
        <v>530</v>
      </c>
      <c r="T705" s="3">
        <f t="shared" si="69"/>
        <v>26.5</v>
      </c>
      <c r="U705" s="3">
        <f t="shared" si="70"/>
        <v>26.5</v>
      </c>
    </row>
    <row r="706" spans="1:21" x14ac:dyDescent="0.35">
      <c r="A706" s="3">
        <f>[1]UTI!A706</f>
        <v>366237</v>
      </c>
      <c r="B706" s="4" t="str">
        <f>[1]UTI!B706</f>
        <v>WADSWORTH POINTE</v>
      </c>
      <c r="C706" s="3">
        <f>[1]move!Y706</f>
        <v>90</v>
      </c>
      <c r="D706" s="3">
        <f>[1]UTI!Y706</f>
        <v>100</v>
      </c>
      <c r="E706" s="3">
        <f>[1]cath!Y706</f>
        <v>100</v>
      </c>
      <c r="F706" s="3">
        <f>[1]PU!Y706</f>
        <v>80</v>
      </c>
      <c r="G706" s="3">
        <f>[1]falls!Y706</f>
        <v>80</v>
      </c>
      <c r="H706" s="3">
        <f>[1]AP!Y706</f>
        <v>150</v>
      </c>
      <c r="I706" s="3">
        <f>[1]ADL!Y706</f>
        <v>45</v>
      </c>
      <c r="J706" s="3">
        <f>VLOOKUP(A706,[2]ohio!$A$2:$G$929,6,FALSE)</f>
        <v>60</v>
      </c>
      <c r="K706" s="3">
        <f t="shared" ref="K706:K769" si="71">IF(C706=15,0,C706)</f>
        <v>90</v>
      </c>
      <c r="L706" s="3">
        <f t="shared" si="67"/>
        <v>100</v>
      </c>
      <c r="M706" s="3">
        <f t="shared" si="67"/>
        <v>100</v>
      </c>
      <c r="N706" s="3">
        <f t="shared" si="67"/>
        <v>80</v>
      </c>
      <c r="O706" s="3">
        <f t="shared" ref="O706:O769" si="72">IF(G706=20,0,G706)</f>
        <v>80</v>
      </c>
      <c r="P706" s="3">
        <f t="shared" ref="P706:Q769" si="73">IF(H706=15,0,H706)</f>
        <v>150</v>
      </c>
      <c r="Q706" s="3">
        <f t="shared" si="73"/>
        <v>45</v>
      </c>
      <c r="R706" s="3">
        <f>VLOOKUP(A706,[2]ohio!$A$2:$G$929,7,FALSE)</f>
        <v>60</v>
      </c>
      <c r="S706" s="3">
        <f t="shared" si="68"/>
        <v>705</v>
      </c>
      <c r="T706" s="3">
        <f t="shared" si="69"/>
        <v>35.25</v>
      </c>
      <c r="U706" s="3">
        <f t="shared" si="70"/>
        <v>35.25</v>
      </c>
    </row>
    <row r="707" spans="1:21" x14ac:dyDescent="0.35">
      <c r="A707" s="3">
        <f>[1]UTI!A707</f>
        <v>366238</v>
      </c>
      <c r="B707" s="4" t="str">
        <f>[1]UTI!B707</f>
        <v>NORWOOD TOWERS POST-ACUTE</v>
      </c>
      <c r="C707" s="3">
        <f>[1]move!Y707</f>
        <v>150</v>
      </c>
      <c r="D707" s="3">
        <f>[1]UTI!Y707</f>
        <v>100</v>
      </c>
      <c r="E707" s="3">
        <f>[1]cath!Y707</f>
        <v>100</v>
      </c>
      <c r="F707" s="3">
        <f>[1]PU!Y707</f>
        <v>100</v>
      </c>
      <c r="G707" s="3">
        <f>[1]falls!Y707</f>
        <v>100</v>
      </c>
      <c r="H707" s="3">
        <f>[1]AP!Y707</f>
        <v>150</v>
      </c>
      <c r="I707" s="3">
        <f>[1]ADL!Y707</f>
        <v>75</v>
      </c>
      <c r="J707" s="3">
        <f>VLOOKUP(A707,[2]ohio!$A$2:$G$929,6,FALSE)</f>
        <v>40</v>
      </c>
      <c r="K707" s="3">
        <f t="shared" si="71"/>
        <v>150</v>
      </c>
      <c r="L707" s="3">
        <f t="shared" ref="L707:O770" si="74">IF(D707=20,0,D707)</f>
        <v>100</v>
      </c>
      <c r="M707" s="3">
        <f t="shared" si="74"/>
        <v>100</v>
      </c>
      <c r="N707" s="3">
        <f t="shared" si="74"/>
        <v>100</v>
      </c>
      <c r="O707" s="3">
        <f t="shared" si="72"/>
        <v>100</v>
      </c>
      <c r="P707" s="3">
        <f t="shared" si="73"/>
        <v>150</v>
      </c>
      <c r="Q707" s="3">
        <f t="shared" si="73"/>
        <v>75</v>
      </c>
      <c r="R707" s="3">
        <f>VLOOKUP(A707,[2]ohio!$A$2:$G$929,7,FALSE)</f>
        <v>40</v>
      </c>
      <c r="S707" s="3">
        <f t="shared" ref="S707:S770" si="75">SUM(K707:R707)</f>
        <v>815</v>
      </c>
      <c r="T707" s="3">
        <f t="shared" ref="T707:T770" si="76">S707/20</f>
        <v>40.75</v>
      </c>
      <c r="U707" s="3">
        <f t="shared" ref="U707:U770" si="77">IF(T707&lt;$T$932,0,T707)</f>
        <v>40.75</v>
      </c>
    </row>
    <row r="708" spans="1:21" x14ac:dyDescent="0.35">
      <c r="A708" s="3">
        <f>[1]UTI!A708</f>
        <v>366239</v>
      </c>
      <c r="B708" s="4" t="str">
        <f>[1]UTI!B708</f>
        <v>CRYSTAL CARE CENTER OF ASHLAND</v>
      </c>
      <c r="C708" s="3">
        <f>[1]move!Y708</f>
        <v>120</v>
      </c>
      <c r="D708" s="3">
        <f>[1]UTI!Y708</f>
        <v>80</v>
      </c>
      <c r="E708" s="3">
        <f>[1]cath!Y708</f>
        <v>100</v>
      </c>
      <c r="F708" s="3">
        <f>[1]PU!Y708</f>
        <v>100</v>
      </c>
      <c r="G708" s="3">
        <f>[1]falls!Y708</f>
        <v>60</v>
      </c>
      <c r="H708" s="3">
        <f>[1]AP!Y708</f>
        <v>120</v>
      </c>
      <c r="I708" s="3">
        <f>[1]ADL!Y708</f>
        <v>135</v>
      </c>
      <c r="J708" s="3">
        <f>VLOOKUP(A708,[2]ohio!$A$2:$G$929,6,FALSE)</f>
        <v>40</v>
      </c>
      <c r="K708" s="3">
        <f t="shared" si="71"/>
        <v>120</v>
      </c>
      <c r="L708" s="3">
        <f t="shared" si="74"/>
        <v>80</v>
      </c>
      <c r="M708" s="3">
        <f t="shared" si="74"/>
        <v>100</v>
      </c>
      <c r="N708" s="3">
        <f t="shared" si="74"/>
        <v>100</v>
      </c>
      <c r="O708" s="3">
        <f t="shared" si="72"/>
        <v>60</v>
      </c>
      <c r="P708" s="3">
        <f t="shared" si="73"/>
        <v>120</v>
      </c>
      <c r="Q708" s="3">
        <f t="shared" si="73"/>
        <v>135</v>
      </c>
      <c r="R708" s="3">
        <f>VLOOKUP(A708,[2]ohio!$A$2:$G$929,7,FALSE)</f>
        <v>40</v>
      </c>
      <c r="S708" s="3">
        <f t="shared" si="75"/>
        <v>755</v>
      </c>
      <c r="T708" s="3">
        <f t="shared" si="76"/>
        <v>37.75</v>
      </c>
      <c r="U708" s="3">
        <f t="shared" si="77"/>
        <v>37.75</v>
      </c>
    </row>
    <row r="709" spans="1:21" x14ac:dyDescent="0.35">
      <c r="A709" s="3">
        <f>[1]UTI!A709</f>
        <v>366240</v>
      </c>
      <c r="B709" s="4" t="str">
        <f>[1]UTI!B709</f>
        <v>WESTERN RESERVE MASONIC COMM</v>
      </c>
      <c r="C709" s="3">
        <f>[1]move!Y709</f>
        <v>105</v>
      </c>
      <c r="D709" s="3">
        <f>[1]UTI!Y709</f>
        <v>40</v>
      </c>
      <c r="E709" s="3">
        <f>[1]cath!Y709</f>
        <v>100</v>
      </c>
      <c r="F709" s="3">
        <f>[1]PU!Y709</f>
        <v>80</v>
      </c>
      <c r="G709" s="3">
        <f>[1]falls!Y709</f>
        <v>100</v>
      </c>
      <c r="H709" s="3">
        <f>[1]AP!Y709</f>
        <v>90</v>
      </c>
      <c r="I709" s="3">
        <f>[1]ADL!Y709</f>
        <v>75</v>
      </c>
      <c r="J709" s="3">
        <f>VLOOKUP(A709,[2]ohio!$A$2:$G$929,6,FALSE)</f>
        <v>100</v>
      </c>
      <c r="K709" s="3">
        <f t="shared" si="71"/>
        <v>105</v>
      </c>
      <c r="L709" s="3">
        <f t="shared" si="74"/>
        <v>40</v>
      </c>
      <c r="M709" s="3">
        <f t="shared" si="74"/>
        <v>100</v>
      </c>
      <c r="N709" s="3">
        <f t="shared" si="74"/>
        <v>80</v>
      </c>
      <c r="O709" s="3">
        <f t="shared" si="72"/>
        <v>100</v>
      </c>
      <c r="P709" s="3">
        <f t="shared" si="73"/>
        <v>90</v>
      </c>
      <c r="Q709" s="3">
        <f t="shared" si="73"/>
        <v>75</v>
      </c>
      <c r="R709" s="3">
        <f>VLOOKUP(A709,[2]ohio!$A$2:$G$929,7,FALSE)</f>
        <v>100</v>
      </c>
      <c r="S709" s="3">
        <f t="shared" si="75"/>
        <v>690</v>
      </c>
      <c r="T709" s="3">
        <f t="shared" si="76"/>
        <v>34.5</v>
      </c>
      <c r="U709" s="3">
        <f t="shared" si="77"/>
        <v>34.5</v>
      </c>
    </row>
    <row r="710" spans="1:21" x14ac:dyDescent="0.35">
      <c r="A710" s="3">
        <f>[1]UTI!A710</f>
        <v>366241</v>
      </c>
      <c r="B710" s="4" t="str">
        <f>[1]UTI!B710</f>
        <v>STEUBENVILLE COUNTRY CLUB MANOR</v>
      </c>
      <c r="C710" s="3">
        <f>[1]move!Y710</f>
        <v>30</v>
      </c>
      <c r="D710" s="3">
        <f>[1]UTI!Y710</f>
        <v>20</v>
      </c>
      <c r="E710" s="3">
        <f>[1]cath!Y710</f>
        <v>40</v>
      </c>
      <c r="F710" s="3">
        <f>[1]PU!Y710</f>
        <v>20</v>
      </c>
      <c r="G710" s="3">
        <f>[1]falls!Y710</f>
        <v>100</v>
      </c>
      <c r="H710" s="3">
        <f>[1]AP!Y710</f>
        <v>105</v>
      </c>
      <c r="I710" s="3">
        <f>[1]ADL!Y710</f>
        <v>15</v>
      </c>
      <c r="J710" s="3">
        <f>VLOOKUP(A710,[2]ohio!$A$2:$G$929,6,FALSE)</f>
        <v>40</v>
      </c>
      <c r="K710" s="3">
        <f t="shared" si="71"/>
        <v>30</v>
      </c>
      <c r="L710" s="3">
        <f t="shared" si="74"/>
        <v>0</v>
      </c>
      <c r="M710" s="3">
        <f t="shared" si="74"/>
        <v>40</v>
      </c>
      <c r="N710" s="3">
        <f t="shared" si="74"/>
        <v>0</v>
      </c>
      <c r="O710" s="3">
        <f t="shared" si="72"/>
        <v>100</v>
      </c>
      <c r="P710" s="3">
        <f t="shared" si="73"/>
        <v>105</v>
      </c>
      <c r="Q710" s="3">
        <f t="shared" si="73"/>
        <v>0</v>
      </c>
      <c r="R710" s="3">
        <f>VLOOKUP(A710,[2]ohio!$A$2:$G$929,7,FALSE)</f>
        <v>40</v>
      </c>
      <c r="S710" s="3">
        <f t="shared" si="75"/>
        <v>315</v>
      </c>
      <c r="T710" s="3">
        <f t="shared" si="76"/>
        <v>15.75</v>
      </c>
      <c r="U710" s="3">
        <f t="shared" si="77"/>
        <v>15.75</v>
      </c>
    </row>
    <row r="711" spans="1:21" x14ac:dyDescent="0.35">
      <c r="A711" s="3">
        <f>[1]UTI!A711</f>
        <v>366242</v>
      </c>
      <c r="B711" s="4" t="str">
        <f>[1]UTI!B711</f>
        <v>OTTERBEIN SUNSET VILLAGE</v>
      </c>
      <c r="C711" s="3">
        <f>[1]move!Y711</f>
        <v>150</v>
      </c>
      <c r="D711" s="3">
        <f>[1]UTI!Y711</f>
        <v>100</v>
      </c>
      <c r="E711" s="3">
        <f>[1]cath!Y711</f>
        <v>100</v>
      </c>
      <c r="F711" s="3">
        <f>[1]PU!Y711</f>
        <v>80</v>
      </c>
      <c r="G711" s="3">
        <f>[1]falls!Y711</f>
        <v>20</v>
      </c>
      <c r="H711" s="3">
        <f>[1]AP!Y711</f>
        <v>90</v>
      </c>
      <c r="I711" s="3">
        <f>[1]ADL!Y711</f>
        <v>150</v>
      </c>
      <c r="J711" s="3">
        <f>VLOOKUP(A711,[2]ohio!$A$2:$G$929,6,FALSE)</f>
        <v>80</v>
      </c>
      <c r="K711" s="3">
        <f t="shared" si="71"/>
        <v>150</v>
      </c>
      <c r="L711" s="3">
        <f t="shared" si="74"/>
        <v>100</v>
      </c>
      <c r="M711" s="3">
        <f t="shared" si="74"/>
        <v>100</v>
      </c>
      <c r="N711" s="3">
        <f t="shared" si="74"/>
        <v>80</v>
      </c>
      <c r="O711" s="3">
        <f t="shared" si="72"/>
        <v>0</v>
      </c>
      <c r="P711" s="3">
        <f t="shared" si="73"/>
        <v>90</v>
      </c>
      <c r="Q711" s="3">
        <f t="shared" si="73"/>
        <v>150</v>
      </c>
      <c r="R711" s="3">
        <f>VLOOKUP(A711,[2]ohio!$A$2:$G$929,7,FALSE)</f>
        <v>80</v>
      </c>
      <c r="S711" s="3">
        <f t="shared" si="75"/>
        <v>750</v>
      </c>
      <c r="T711" s="3">
        <f t="shared" si="76"/>
        <v>37.5</v>
      </c>
      <c r="U711" s="3">
        <f t="shared" si="77"/>
        <v>37.5</v>
      </c>
    </row>
    <row r="712" spans="1:21" x14ac:dyDescent="0.35">
      <c r="A712" s="3">
        <f>[1]UTI!A712</f>
        <v>366244</v>
      </c>
      <c r="B712" s="4" t="str">
        <f>[1]UTI!B712</f>
        <v>CONTINUING HEALTHCARE AT WILLOW HAVEN</v>
      </c>
      <c r="C712" s="3">
        <f>[1]move!Y712</f>
        <v>150</v>
      </c>
      <c r="D712" s="3">
        <f>[1]UTI!Y712</f>
        <v>100</v>
      </c>
      <c r="E712" s="3">
        <f>[1]cath!Y712</f>
        <v>100</v>
      </c>
      <c r="F712" s="3">
        <f>[1]PU!Y712</f>
        <v>80</v>
      </c>
      <c r="G712" s="3">
        <f>[1]falls!Y712</f>
        <v>20</v>
      </c>
      <c r="H712" s="3">
        <f>[1]AP!Y712</f>
        <v>90</v>
      </c>
      <c r="I712" s="3">
        <f>[1]ADL!Y712</f>
        <v>105</v>
      </c>
      <c r="J712" s="3">
        <f>VLOOKUP(A712,[2]ohio!$A$2:$G$929,6,FALSE)</f>
        <v>20</v>
      </c>
      <c r="K712" s="3">
        <f t="shared" si="71"/>
        <v>150</v>
      </c>
      <c r="L712" s="3">
        <f t="shared" si="74"/>
        <v>100</v>
      </c>
      <c r="M712" s="3">
        <f t="shared" si="74"/>
        <v>100</v>
      </c>
      <c r="N712" s="3">
        <f t="shared" si="74"/>
        <v>80</v>
      </c>
      <c r="O712" s="3">
        <f t="shared" si="72"/>
        <v>0</v>
      </c>
      <c r="P712" s="3">
        <f t="shared" si="73"/>
        <v>90</v>
      </c>
      <c r="Q712" s="3">
        <f t="shared" si="73"/>
        <v>105</v>
      </c>
      <c r="R712" s="3">
        <f>VLOOKUP(A712,[2]ohio!$A$2:$G$929,7,FALSE)</f>
        <v>0</v>
      </c>
      <c r="S712" s="3">
        <f t="shared" si="75"/>
        <v>625</v>
      </c>
      <c r="T712" s="3">
        <f t="shared" si="76"/>
        <v>31.25</v>
      </c>
      <c r="U712" s="3">
        <f t="shared" si="77"/>
        <v>31.25</v>
      </c>
    </row>
    <row r="713" spans="1:21" x14ac:dyDescent="0.35">
      <c r="A713" s="3">
        <f>[1]UTI!A713</f>
        <v>366245</v>
      </c>
      <c r="B713" s="4" t="str">
        <f>[1]UTI!B713</f>
        <v>FOREST GLEN HEALTH CAMPUS</v>
      </c>
      <c r="C713" s="3">
        <f>[1]move!Y713</f>
        <v>90</v>
      </c>
      <c r="D713" s="3">
        <f>[1]UTI!Y713</f>
        <v>100</v>
      </c>
      <c r="E713" s="3">
        <f>[1]cath!Y713</f>
        <v>100</v>
      </c>
      <c r="F713" s="3">
        <f>[1]PU!Y713</f>
        <v>60</v>
      </c>
      <c r="G713" s="3">
        <f>[1]falls!Y713</f>
        <v>20</v>
      </c>
      <c r="H713" s="3">
        <f>[1]AP!Y713</f>
        <v>60</v>
      </c>
      <c r="I713" s="3">
        <f>[1]ADL!Y713</f>
        <v>120</v>
      </c>
      <c r="J713" s="3">
        <f>VLOOKUP(A713,[2]ohio!$A$2:$G$929,6,FALSE)</f>
        <v>40</v>
      </c>
      <c r="K713" s="3">
        <f t="shared" si="71"/>
        <v>90</v>
      </c>
      <c r="L713" s="3">
        <f t="shared" si="74"/>
        <v>100</v>
      </c>
      <c r="M713" s="3">
        <f t="shared" si="74"/>
        <v>100</v>
      </c>
      <c r="N713" s="3">
        <f t="shared" si="74"/>
        <v>60</v>
      </c>
      <c r="O713" s="3">
        <f t="shared" si="72"/>
        <v>0</v>
      </c>
      <c r="P713" s="3">
        <f t="shared" si="73"/>
        <v>60</v>
      </c>
      <c r="Q713" s="3">
        <f t="shared" si="73"/>
        <v>120</v>
      </c>
      <c r="R713" s="3">
        <f>VLOOKUP(A713,[2]ohio!$A$2:$G$929,7,FALSE)</f>
        <v>40</v>
      </c>
      <c r="S713" s="3">
        <f t="shared" si="75"/>
        <v>570</v>
      </c>
      <c r="T713" s="3">
        <f t="shared" si="76"/>
        <v>28.5</v>
      </c>
      <c r="U713" s="3">
        <f t="shared" si="77"/>
        <v>28.5</v>
      </c>
    </row>
    <row r="714" spans="1:21" x14ac:dyDescent="0.35">
      <c r="A714" s="3">
        <f>[1]UTI!A714</f>
        <v>366246</v>
      </c>
      <c r="B714" s="4" t="str">
        <f>[1]UTI!B714</f>
        <v>CHERITH CARE CENTER AT WILLOW BROOK</v>
      </c>
      <c r="C714" s="3">
        <f>[1]move!Y714</f>
        <v>135</v>
      </c>
      <c r="D714" s="3">
        <f>[1]UTI!Y714</f>
        <v>100</v>
      </c>
      <c r="E714" s="3">
        <f>[1]cath!Y714</f>
        <v>100</v>
      </c>
      <c r="F714" s="3">
        <f>[1]PU!Y714</f>
        <v>100</v>
      </c>
      <c r="G714" s="3">
        <f>[1]falls!Y714</f>
        <v>40</v>
      </c>
      <c r="H714" s="3">
        <f>[1]AP!Y714</f>
        <v>90</v>
      </c>
      <c r="I714" s="3">
        <f>[1]ADL!Y714</f>
        <v>60</v>
      </c>
      <c r="J714" s="3">
        <f>VLOOKUP(A714,[2]ohio!$A$2:$G$929,6,FALSE)</f>
        <v>100</v>
      </c>
      <c r="K714" s="3">
        <f t="shared" si="71"/>
        <v>135</v>
      </c>
      <c r="L714" s="3">
        <f t="shared" si="74"/>
        <v>100</v>
      </c>
      <c r="M714" s="3">
        <f t="shared" si="74"/>
        <v>100</v>
      </c>
      <c r="N714" s="3">
        <f t="shared" si="74"/>
        <v>100</v>
      </c>
      <c r="O714" s="3">
        <f t="shared" si="72"/>
        <v>40</v>
      </c>
      <c r="P714" s="3">
        <f t="shared" si="73"/>
        <v>90</v>
      </c>
      <c r="Q714" s="3">
        <f t="shared" si="73"/>
        <v>60</v>
      </c>
      <c r="R714" s="3">
        <f>VLOOKUP(A714,[2]ohio!$A$2:$G$929,7,FALSE)</f>
        <v>100</v>
      </c>
      <c r="S714" s="3">
        <f t="shared" si="75"/>
        <v>725</v>
      </c>
      <c r="T714" s="3">
        <f t="shared" si="76"/>
        <v>36.25</v>
      </c>
      <c r="U714" s="3">
        <f t="shared" si="77"/>
        <v>36.25</v>
      </c>
    </row>
    <row r="715" spans="1:21" x14ac:dyDescent="0.35">
      <c r="A715" s="3">
        <f>[1]UTI!A715</f>
        <v>366248</v>
      </c>
      <c r="B715" s="4" t="str">
        <f>[1]UTI!B715</f>
        <v>APOSTOLIC CHRISTIAN HOME INC</v>
      </c>
      <c r="C715" s="3">
        <f>[1]move!Y715</f>
        <v>120</v>
      </c>
      <c r="D715" s="3">
        <f>[1]UTI!Y715</f>
        <v>80</v>
      </c>
      <c r="E715" s="3">
        <f>[1]cath!Y715</f>
        <v>100</v>
      </c>
      <c r="F715" s="3">
        <f>[1]PU!Y715</f>
        <v>100</v>
      </c>
      <c r="G715" s="3">
        <f>[1]falls!Y715</f>
        <v>60</v>
      </c>
      <c r="H715" s="3">
        <f>[1]AP!Y715</f>
        <v>75</v>
      </c>
      <c r="I715" s="3">
        <f>[1]ADL!Y715</f>
        <v>120</v>
      </c>
      <c r="J715" s="3">
        <f>VLOOKUP(A715,[2]ohio!$A$2:$G$929,6,FALSE)</f>
        <v>100</v>
      </c>
      <c r="K715" s="3">
        <f t="shared" si="71"/>
        <v>120</v>
      </c>
      <c r="L715" s="3">
        <f t="shared" si="74"/>
        <v>80</v>
      </c>
      <c r="M715" s="3">
        <f t="shared" si="74"/>
        <v>100</v>
      </c>
      <c r="N715" s="3">
        <f t="shared" si="74"/>
        <v>100</v>
      </c>
      <c r="O715" s="3">
        <f t="shared" si="72"/>
        <v>60</v>
      </c>
      <c r="P715" s="3">
        <f t="shared" si="73"/>
        <v>75</v>
      </c>
      <c r="Q715" s="3">
        <f t="shared" si="73"/>
        <v>120</v>
      </c>
      <c r="R715" s="3">
        <f>VLOOKUP(A715,[2]ohio!$A$2:$G$929,7,FALSE)</f>
        <v>100</v>
      </c>
      <c r="S715" s="3">
        <f t="shared" si="75"/>
        <v>755</v>
      </c>
      <c r="T715" s="3">
        <f t="shared" si="76"/>
        <v>37.75</v>
      </c>
      <c r="U715" s="3">
        <f t="shared" si="77"/>
        <v>37.75</v>
      </c>
    </row>
    <row r="716" spans="1:21" x14ac:dyDescent="0.35">
      <c r="A716" s="3">
        <f>[1]UTI!A716</f>
        <v>366249</v>
      </c>
      <c r="B716" s="4" t="str">
        <f>[1]UTI!B716</f>
        <v>SUNNYSLOPE NURSING HOME</v>
      </c>
      <c r="C716" s="3">
        <f>[1]move!Y716</f>
        <v>15</v>
      </c>
      <c r="D716" s="3">
        <f>[1]UTI!Y716</f>
        <v>100</v>
      </c>
      <c r="E716" s="3">
        <f>[1]cath!Y716</f>
        <v>100</v>
      </c>
      <c r="F716" s="3">
        <f>[1]PU!Y716</f>
        <v>60</v>
      </c>
      <c r="G716" s="3">
        <f>[1]falls!Y716</f>
        <v>80</v>
      </c>
      <c r="H716" s="3">
        <f>[1]AP!Y716</f>
        <v>15</v>
      </c>
      <c r="I716" s="3">
        <f>[1]ADL!Y716</f>
        <v>30</v>
      </c>
      <c r="J716" s="3">
        <f>VLOOKUP(A716,[2]ohio!$A$2:$G$929,6,FALSE)</f>
        <v>60</v>
      </c>
      <c r="K716" s="3">
        <f t="shared" si="71"/>
        <v>0</v>
      </c>
      <c r="L716" s="3">
        <f t="shared" si="74"/>
        <v>100</v>
      </c>
      <c r="M716" s="3">
        <f t="shared" si="74"/>
        <v>100</v>
      </c>
      <c r="N716" s="3">
        <f t="shared" si="74"/>
        <v>60</v>
      </c>
      <c r="O716" s="3">
        <f t="shared" si="72"/>
        <v>80</v>
      </c>
      <c r="P716" s="3">
        <f t="shared" si="73"/>
        <v>0</v>
      </c>
      <c r="Q716" s="3">
        <f t="shared" si="73"/>
        <v>30</v>
      </c>
      <c r="R716" s="3">
        <f>VLOOKUP(A716,[2]ohio!$A$2:$G$929,7,FALSE)</f>
        <v>60</v>
      </c>
      <c r="S716" s="3">
        <f t="shared" si="75"/>
        <v>430</v>
      </c>
      <c r="T716" s="3">
        <f t="shared" si="76"/>
        <v>21.5</v>
      </c>
      <c r="U716" s="3">
        <f t="shared" si="77"/>
        <v>21.5</v>
      </c>
    </row>
    <row r="717" spans="1:21" x14ac:dyDescent="0.35">
      <c r="A717" s="3">
        <f>[1]UTI!A717</f>
        <v>366250</v>
      </c>
      <c r="B717" s="4" t="str">
        <f>[1]UTI!B717</f>
        <v>KIMES NURSING &amp; REHAB CTR</v>
      </c>
      <c r="C717" s="3">
        <f>[1]move!Y717</f>
        <v>15</v>
      </c>
      <c r="D717" s="3">
        <f>[1]UTI!Y717</f>
        <v>100</v>
      </c>
      <c r="E717" s="3">
        <f>[1]cath!Y717</f>
        <v>100</v>
      </c>
      <c r="F717" s="3">
        <f>[1]PU!Y717</f>
        <v>40</v>
      </c>
      <c r="G717" s="3">
        <f>[1]falls!Y717</f>
        <v>20</v>
      </c>
      <c r="H717" s="3">
        <f>[1]AP!Y717</f>
        <v>30</v>
      </c>
      <c r="I717" s="3">
        <f>[1]ADL!Y717</f>
        <v>45</v>
      </c>
      <c r="J717" s="3">
        <f>VLOOKUP(A717,[2]ohio!$A$2:$G$929,6,FALSE)</f>
        <v>40</v>
      </c>
      <c r="K717" s="3">
        <f t="shared" si="71"/>
        <v>0</v>
      </c>
      <c r="L717" s="3">
        <f t="shared" si="74"/>
        <v>100</v>
      </c>
      <c r="M717" s="3">
        <f t="shared" si="74"/>
        <v>100</v>
      </c>
      <c r="N717" s="3">
        <f t="shared" si="74"/>
        <v>40</v>
      </c>
      <c r="O717" s="3">
        <f t="shared" si="72"/>
        <v>0</v>
      </c>
      <c r="P717" s="3">
        <f t="shared" si="73"/>
        <v>30</v>
      </c>
      <c r="Q717" s="3">
        <f t="shared" si="73"/>
        <v>45</v>
      </c>
      <c r="R717" s="3">
        <f>VLOOKUP(A717,[2]ohio!$A$2:$G$929,7,FALSE)</f>
        <v>40</v>
      </c>
      <c r="S717" s="3">
        <f t="shared" si="75"/>
        <v>355</v>
      </c>
      <c r="T717" s="3">
        <f t="shared" si="76"/>
        <v>17.75</v>
      </c>
      <c r="U717" s="3">
        <f t="shared" si="77"/>
        <v>17.75</v>
      </c>
    </row>
    <row r="718" spans="1:21" x14ac:dyDescent="0.35">
      <c r="A718" s="3">
        <f>[1]UTI!A718</f>
        <v>366251</v>
      </c>
      <c r="B718" s="4" t="str">
        <f>[1]UTI!B718</f>
        <v>HOME AT HEARTHSTONE, THE</v>
      </c>
      <c r="C718" s="3">
        <f>[1]move!Y718</f>
        <v>150</v>
      </c>
      <c r="D718" s="3">
        <f>[1]UTI!Y718</f>
        <v>100</v>
      </c>
      <c r="E718" s="3">
        <f>[1]cath!Y718</f>
        <v>100</v>
      </c>
      <c r="F718" s="3">
        <f>[1]PU!Y718</f>
        <v>80</v>
      </c>
      <c r="G718" s="3">
        <f>[1]falls!Y718</f>
        <v>80</v>
      </c>
      <c r="H718" s="3">
        <f>[1]AP!Y718</f>
        <v>105</v>
      </c>
      <c r="I718" s="3">
        <f>[1]ADL!Y718</f>
        <v>135</v>
      </c>
      <c r="J718" s="3">
        <f>VLOOKUP(A718,[2]ohio!$A$2:$G$929,6,FALSE)</f>
        <v>40</v>
      </c>
      <c r="K718" s="3">
        <f t="shared" si="71"/>
        <v>150</v>
      </c>
      <c r="L718" s="3">
        <f t="shared" si="74"/>
        <v>100</v>
      </c>
      <c r="M718" s="3">
        <f t="shared" si="74"/>
        <v>100</v>
      </c>
      <c r="N718" s="3">
        <f t="shared" si="74"/>
        <v>80</v>
      </c>
      <c r="O718" s="3">
        <f t="shared" si="72"/>
        <v>80</v>
      </c>
      <c r="P718" s="3">
        <f t="shared" si="73"/>
        <v>105</v>
      </c>
      <c r="Q718" s="3">
        <f t="shared" si="73"/>
        <v>135</v>
      </c>
      <c r="R718" s="3">
        <f>VLOOKUP(A718,[2]ohio!$A$2:$G$929,7,FALSE)</f>
        <v>40</v>
      </c>
      <c r="S718" s="3">
        <f t="shared" si="75"/>
        <v>790</v>
      </c>
      <c r="T718" s="3">
        <f t="shared" si="76"/>
        <v>39.5</v>
      </c>
      <c r="U718" s="3">
        <f t="shared" si="77"/>
        <v>39.5</v>
      </c>
    </row>
    <row r="719" spans="1:21" x14ac:dyDescent="0.35">
      <c r="A719" s="3">
        <f>[1]UTI!A719</f>
        <v>366252</v>
      </c>
      <c r="B719" s="4" t="str">
        <f>[1]UTI!B719</f>
        <v>MEADOWS OF LEIPSIC</v>
      </c>
      <c r="C719" s="3">
        <f>[1]move!Y719</f>
        <v>105</v>
      </c>
      <c r="D719" s="3">
        <f>[1]UTI!Y719</f>
        <v>100</v>
      </c>
      <c r="E719" s="3">
        <f>[1]cath!Y719</f>
        <v>100</v>
      </c>
      <c r="F719" s="3">
        <f>[1]PU!Y719</f>
        <v>100</v>
      </c>
      <c r="G719" s="3">
        <f>[1]falls!Y719</f>
        <v>80</v>
      </c>
      <c r="H719" s="3">
        <f>[1]AP!Y719</f>
        <v>135</v>
      </c>
      <c r="I719" s="3">
        <f>[1]ADL!Y719</f>
        <v>60</v>
      </c>
      <c r="J719" s="3">
        <f>VLOOKUP(A719,[2]ohio!$A$2:$G$929,6,FALSE)</f>
        <v>20</v>
      </c>
      <c r="K719" s="3">
        <f t="shared" si="71"/>
        <v>105</v>
      </c>
      <c r="L719" s="3">
        <f t="shared" si="74"/>
        <v>100</v>
      </c>
      <c r="M719" s="3">
        <f t="shared" si="74"/>
        <v>100</v>
      </c>
      <c r="N719" s="3">
        <f t="shared" si="74"/>
        <v>100</v>
      </c>
      <c r="O719" s="3">
        <f t="shared" si="72"/>
        <v>80</v>
      </c>
      <c r="P719" s="3">
        <f t="shared" si="73"/>
        <v>135</v>
      </c>
      <c r="Q719" s="3">
        <f t="shared" si="73"/>
        <v>60</v>
      </c>
      <c r="R719" s="3">
        <f>VLOOKUP(A719,[2]ohio!$A$2:$G$929,7,FALSE)</f>
        <v>0</v>
      </c>
      <c r="S719" s="3">
        <f t="shared" si="75"/>
        <v>680</v>
      </c>
      <c r="T719" s="3">
        <f t="shared" si="76"/>
        <v>34</v>
      </c>
      <c r="U719" s="3">
        <f t="shared" si="77"/>
        <v>34</v>
      </c>
    </row>
    <row r="720" spans="1:21" x14ac:dyDescent="0.35">
      <c r="A720" s="3">
        <f>[1]UTI!A720</f>
        <v>366253</v>
      </c>
      <c r="B720" s="4" t="str">
        <f>[1]UTI!B720</f>
        <v>AMBERWOOD MANOR</v>
      </c>
      <c r="C720" s="3">
        <f>[1]move!Y720</f>
        <v>135</v>
      </c>
      <c r="D720" s="3">
        <f>[1]UTI!Y720</f>
        <v>80</v>
      </c>
      <c r="E720" s="3">
        <f>[1]cath!Y720</f>
        <v>100</v>
      </c>
      <c r="F720" s="3">
        <f>[1]PU!Y720</f>
        <v>20</v>
      </c>
      <c r="G720" s="3">
        <f>[1]falls!Y720</f>
        <v>80</v>
      </c>
      <c r="H720" s="3">
        <f>[1]AP!Y720</f>
        <v>135</v>
      </c>
      <c r="I720" s="3">
        <f>[1]ADL!Y720</f>
        <v>105</v>
      </c>
      <c r="J720" s="3">
        <f>VLOOKUP(A720,[2]ohio!$A$2:$G$929,6,FALSE)</f>
        <v>40</v>
      </c>
      <c r="K720" s="3">
        <f t="shared" si="71"/>
        <v>135</v>
      </c>
      <c r="L720" s="3">
        <f t="shared" si="74"/>
        <v>80</v>
      </c>
      <c r="M720" s="3">
        <f t="shared" si="74"/>
        <v>100</v>
      </c>
      <c r="N720" s="3">
        <f t="shared" si="74"/>
        <v>0</v>
      </c>
      <c r="O720" s="3">
        <f t="shared" si="72"/>
        <v>80</v>
      </c>
      <c r="P720" s="3">
        <f t="shared" si="73"/>
        <v>135</v>
      </c>
      <c r="Q720" s="3">
        <f t="shared" si="73"/>
        <v>105</v>
      </c>
      <c r="R720" s="3">
        <f>VLOOKUP(A720,[2]ohio!$A$2:$G$929,7,FALSE)</f>
        <v>40</v>
      </c>
      <c r="S720" s="3">
        <f t="shared" si="75"/>
        <v>675</v>
      </c>
      <c r="T720" s="3">
        <f t="shared" si="76"/>
        <v>33.75</v>
      </c>
      <c r="U720" s="3">
        <f t="shared" si="77"/>
        <v>33.75</v>
      </c>
    </row>
    <row r="721" spans="1:21" x14ac:dyDescent="0.35">
      <c r="A721" s="3">
        <f>[1]UTI!A721</f>
        <v>366254</v>
      </c>
      <c r="B721" s="4" t="str">
        <f>[1]UTI!B721</f>
        <v>OAK POINTE NURSING &amp; REHABILITATION</v>
      </c>
      <c r="C721" s="3">
        <f>[1]move!Y721</f>
        <v>135</v>
      </c>
      <c r="D721" s="3">
        <f>[1]UTI!Y721</f>
        <v>100</v>
      </c>
      <c r="E721" s="3">
        <f>[1]cath!Y721</f>
        <v>100</v>
      </c>
      <c r="F721" s="3">
        <f>[1]PU!Y721</f>
        <v>100</v>
      </c>
      <c r="G721" s="3">
        <f>[1]falls!Y721</f>
        <v>80</v>
      </c>
      <c r="H721" s="3">
        <f>[1]AP!Y721</f>
        <v>30</v>
      </c>
      <c r="I721" s="3">
        <f>[1]ADL!Y721</f>
        <v>75</v>
      </c>
      <c r="J721" s="3">
        <f>VLOOKUP(A721,[2]ohio!$A$2:$G$929,6,FALSE)</f>
        <v>60</v>
      </c>
      <c r="K721" s="3">
        <f t="shared" si="71"/>
        <v>135</v>
      </c>
      <c r="L721" s="3">
        <f t="shared" si="74"/>
        <v>100</v>
      </c>
      <c r="M721" s="3">
        <f t="shared" si="74"/>
        <v>100</v>
      </c>
      <c r="N721" s="3">
        <f t="shared" si="74"/>
        <v>100</v>
      </c>
      <c r="O721" s="3">
        <f t="shared" si="72"/>
        <v>80</v>
      </c>
      <c r="P721" s="3">
        <f t="shared" si="73"/>
        <v>30</v>
      </c>
      <c r="Q721" s="3">
        <f t="shared" si="73"/>
        <v>75</v>
      </c>
      <c r="R721" s="3">
        <f>VLOOKUP(A721,[2]ohio!$A$2:$G$929,7,FALSE)</f>
        <v>60</v>
      </c>
      <c r="S721" s="3">
        <f t="shared" si="75"/>
        <v>680</v>
      </c>
      <c r="T721" s="3">
        <f t="shared" si="76"/>
        <v>34</v>
      </c>
      <c r="U721" s="3">
        <f t="shared" si="77"/>
        <v>34</v>
      </c>
    </row>
    <row r="722" spans="1:21" x14ac:dyDescent="0.35">
      <c r="A722" s="3">
        <f>[1]UTI!A722</f>
        <v>366255</v>
      </c>
      <c r="B722" s="4" t="str">
        <f>[1]UTI!B722</f>
        <v>VANCREST HEALTH CARE CTR OF HO</v>
      </c>
      <c r="C722" s="3">
        <f>[1]move!Y722</f>
        <v>150</v>
      </c>
      <c r="D722" s="3">
        <f>[1]UTI!Y722</f>
        <v>100</v>
      </c>
      <c r="E722" s="3">
        <f>[1]cath!Y722</f>
        <v>100</v>
      </c>
      <c r="F722" s="3">
        <f>[1]PU!Y722</f>
        <v>60</v>
      </c>
      <c r="G722" s="3">
        <f>[1]falls!Y722</f>
        <v>20</v>
      </c>
      <c r="H722" s="3">
        <f>[1]AP!Y722</f>
        <v>45</v>
      </c>
      <c r="I722" s="3">
        <f>[1]ADL!Y722</f>
        <v>150</v>
      </c>
      <c r="J722" s="3">
        <f>VLOOKUP(A722,[2]ohio!$A$2:$G$929,6,FALSE)</f>
        <v>60</v>
      </c>
      <c r="K722" s="3">
        <f t="shared" si="71"/>
        <v>150</v>
      </c>
      <c r="L722" s="3">
        <f t="shared" si="74"/>
        <v>100</v>
      </c>
      <c r="M722" s="3">
        <f t="shared" si="74"/>
        <v>100</v>
      </c>
      <c r="N722" s="3">
        <f t="shared" si="74"/>
        <v>60</v>
      </c>
      <c r="O722" s="3">
        <f t="shared" si="72"/>
        <v>0</v>
      </c>
      <c r="P722" s="3">
        <f t="shared" si="73"/>
        <v>45</v>
      </c>
      <c r="Q722" s="3">
        <f t="shared" si="73"/>
        <v>150</v>
      </c>
      <c r="R722" s="3">
        <f>VLOOKUP(A722,[2]ohio!$A$2:$G$929,7,FALSE)</f>
        <v>60</v>
      </c>
      <c r="S722" s="3">
        <f t="shared" si="75"/>
        <v>665</v>
      </c>
      <c r="T722" s="3">
        <f t="shared" si="76"/>
        <v>33.25</v>
      </c>
      <c r="U722" s="3">
        <f t="shared" si="77"/>
        <v>33.25</v>
      </c>
    </row>
    <row r="723" spans="1:21" x14ac:dyDescent="0.35">
      <c r="A723" s="3">
        <f>[1]UTI!A723</f>
        <v>366256</v>
      </c>
      <c r="B723" s="4" t="str">
        <f>[1]UTI!B723</f>
        <v>PARKVIEW NORTHWEST HEALTHCARE CENTER</v>
      </c>
      <c r="C723" s="3">
        <f>[1]move!Y723</f>
        <v>120</v>
      </c>
      <c r="D723" s="3">
        <f>[1]UTI!Y723</f>
        <v>100</v>
      </c>
      <c r="E723" s="3">
        <f>[1]cath!Y723</f>
        <v>100</v>
      </c>
      <c r="F723" s="3">
        <f>[1]PU!Y723</f>
        <v>20</v>
      </c>
      <c r="G723" s="3">
        <f>[1]falls!Y723</f>
        <v>60</v>
      </c>
      <c r="H723" s="3">
        <f>[1]AP!Y723</f>
        <v>60</v>
      </c>
      <c r="I723" s="3">
        <f>[1]ADL!Y723</f>
        <v>15</v>
      </c>
      <c r="J723" s="3">
        <f>VLOOKUP(A723,[2]ohio!$A$2:$G$929,6,FALSE)</f>
        <v>60</v>
      </c>
      <c r="K723" s="3">
        <f t="shared" si="71"/>
        <v>120</v>
      </c>
      <c r="L723" s="3">
        <f t="shared" si="74"/>
        <v>100</v>
      </c>
      <c r="M723" s="3">
        <f t="shared" si="74"/>
        <v>100</v>
      </c>
      <c r="N723" s="3">
        <f t="shared" si="74"/>
        <v>0</v>
      </c>
      <c r="O723" s="3">
        <f t="shared" si="72"/>
        <v>60</v>
      </c>
      <c r="P723" s="3">
        <f t="shared" si="73"/>
        <v>60</v>
      </c>
      <c r="Q723" s="3">
        <f t="shared" si="73"/>
        <v>0</v>
      </c>
      <c r="R723" s="3">
        <f>VLOOKUP(A723,[2]ohio!$A$2:$G$929,7,FALSE)</f>
        <v>60</v>
      </c>
      <c r="S723" s="3">
        <f t="shared" si="75"/>
        <v>500</v>
      </c>
      <c r="T723" s="3">
        <f t="shared" si="76"/>
        <v>25</v>
      </c>
      <c r="U723" s="3">
        <f t="shared" si="77"/>
        <v>25</v>
      </c>
    </row>
    <row r="724" spans="1:21" x14ac:dyDescent="0.35">
      <c r="A724" s="3">
        <f>[1]UTI!A724</f>
        <v>366258</v>
      </c>
      <c r="B724" s="4" t="str">
        <f>[1]UTI!B724</f>
        <v>SHEPHERD OF THE VALLEY HOWLAND</v>
      </c>
      <c r="C724" s="3">
        <f>[1]move!Y724</f>
        <v>150</v>
      </c>
      <c r="D724" s="3">
        <f>[1]UTI!Y724</f>
        <v>100</v>
      </c>
      <c r="E724" s="3">
        <f>[1]cath!Y724</f>
        <v>60</v>
      </c>
      <c r="F724" s="3">
        <f>[1]PU!Y724</f>
        <v>40</v>
      </c>
      <c r="G724" s="3">
        <f>[1]falls!Y724</f>
        <v>20</v>
      </c>
      <c r="H724" s="3">
        <f>[1]AP!Y724</f>
        <v>150</v>
      </c>
      <c r="I724" s="3">
        <f>[1]ADL!Y724</f>
        <v>150</v>
      </c>
      <c r="J724" s="3">
        <f>VLOOKUP(A724,[2]ohio!$A$2:$G$929,6,FALSE)</f>
        <v>60</v>
      </c>
      <c r="K724" s="3">
        <f t="shared" si="71"/>
        <v>150</v>
      </c>
      <c r="L724" s="3">
        <f t="shared" si="74"/>
        <v>100</v>
      </c>
      <c r="M724" s="3">
        <f t="shared" si="74"/>
        <v>60</v>
      </c>
      <c r="N724" s="3">
        <f t="shared" si="74"/>
        <v>40</v>
      </c>
      <c r="O724" s="3">
        <f t="shared" si="72"/>
        <v>0</v>
      </c>
      <c r="P724" s="3">
        <f t="shared" si="73"/>
        <v>150</v>
      </c>
      <c r="Q724" s="3">
        <f t="shared" si="73"/>
        <v>150</v>
      </c>
      <c r="R724" s="3">
        <f>VLOOKUP(A724,[2]ohio!$A$2:$G$929,7,FALSE)</f>
        <v>60</v>
      </c>
      <c r="S724" s="3">
        <f t="shared" si="75"/>
        <v>710</v>
      </c>
      <c r="T724" s="3">
        <f t="shared" si="76"/>
        <v>35.5</v>
      </c>
      <c r="U724" s="3">
        <f t="shared" si="77"/>
        <v>35.5</v>
      </c>
    </row>
    <row r="725" spans="1:21" x14ac:dyDescent="0.35">
      <c r="A725" s="3">
        <f>[1]UTI!A725</f>
        <v>366259</v>
      </c>
      <c r="B725" s="4" t="str">
        <f>[1]UTI!B725</f>
        <v>SCIOTO REHABILITATION &amp; CARE CENTER</v>
      </c>
      <c r="C725" s="3">
        <f>[1]move!Y725</f>
        <v>75</v>
      </c>
      <c r="D725" s="3">
        <f>[1]UTI!Y725</f>
        <v>80</v>
      </c>
      <c r="E725" s="3">
        <f>[1]cath!Y725</f>
        <v>100</v>
      </c>
      <c r="F725" s="3">
        <f>[1]PU!Y725</f>
        <v>20</v>
      </c>
      <c r="G725" s="3">
        <f>[1]falls!Y725</f>
        <v>20</v>
      </c>
      <c r="H725" s="3">
        <f>[1]AP!Y725</f>
        <v>75</v>
      </c>
      <c r="I725" s="3">
        <f>[1]ADL!Y725</f>
        <v>135</v>
      </c>
      <c r="J725" s="3">
        <f>VLOOKUP(A725,[2]ohio!$A$2:$G$929,6,FALSE)</f>
        <v>40</v>
      </c>
      <c r="K725" s="3">
        <f t="shared" si="71"/>
        <v>75</v>
      </c>
      <c r="L725" s="3">
        <f t="shared" si="74"/>
        <v>80</v>
      </c>
      <c r="M725" s="3">
        <f t="shared" si="74"/>
        <v>100</v>
      </c>
      <c r="N725" s="3">
        <f t="shared" si="74"/>
        <v>0</v>
      </c>
      <c r="O725" s="3">
        <f t="shared" si="72"/>
        <v>0</v>
      </c>
      <c r="P725" s="3">
        <f t="shared" si="73"/>
        <v>75</v>
      </c>
      <c r="Q725" s="3">
        <f t="shared" si="73"/>
        <v>135</v>
      </c>
      <c r="R725" s="3">
        <f>VLOOKUP(A725,[2]ohio!$A$2:$G$929,7,FALSE)</f>
        <v>40</v>
      </c>
      <c r="S725" s="3">
        <f t="shared" si="75"/>
        <v>505</v>
      </c>
      <c r="T725" s="3">
        <f t="shared" si="76"/>
        <v>25.25</v>
      </c>
      <c r="U725" s="3">
        <f t="shared" si="77"/>
        <v>25.25</v>
      </c>
    </row>
    <row r="726" spans="1:21" x14ac:dyDescent="0.35">
      <c r="A726" s="3">
        <f>[1]UTI!A726</f>
        <v>366260</v>
      </c>
      <c r="B726" s="4" t="str">
        <f>[1]UTI!B726</f>
        <v>CLAYMONT NURSING &amp; REHABILITATION CENTER</v>
      </c>
      <c r="C726" s="3">
        <f>[1]move!Y726</f>
        <v>150</v>
      </c>
      <c r="D726" s="3">
        <f>[1]UTI!Y726</f>
        <v>100</v>
      </c>
      <c r="E726" s="3">
        <f>[1]cath!Y726</f>
        <v>100</v>
      </c>
      <c r="F726" s="3">
        <f>[1]PU!Y726</f>
        <v>60</v>
      </c>
      <c r="G726" s="3">
        <f>[1]falls!Y726</f>
        <v>80</v>
      </c>
      <c r="H726" s="3">
        <f>[1]AP!Y726</f>
        <v>150</v>
      </c>
      <c r="I726" s="3">
        <f>[1]ADL!Y726</f>
        <v>105</v>
      </c>
      <c r="J726" s="3">
        <f>VLOOKUP(A726,[2]ohio!$A$2:$G$929,6,FALSE)</f>
        <v>20</v>
      </c>
      <c r="K726" s="3">
        <f t="shared" si="71"/>
        <v>150</v>
      </c>
      <c r="L726" s="3">
        <f t="shared" si="74"/>
        <v>100</v>
      </c>
      <c r="M726" s="3">
        <f t="shared" si="74"/>
        <v>100</v>
      </c>
      <c r="N726" s="3">
        <f t="shared" si="74"/>
        <v>60</v>
      </c>
      <c r="O726" s="3">
        <f t="shared" si="72"/>
        <v>80</v>
      </c>
      <c r="P726" s="3">
        <f t="shared" si="73"/>
        <v>150</v>
      </c>
      <c r="Q726" s="3">
        <f t="shared" si="73"/>
        <v>105</v>
      </c>
      <c r="R726" s="3">
        <f>VLOOKUP(A726,[2]ohio!$A$2:$G$929,7,FALSE)</f>
        <v>0</v>
      </c>
      <c r="S726" s="3">
        <f t="shared" si="75"/>
        <v>745</v>
      </c>
      <c r="T726" s="3">
        <f t="shared" si="76"/>
        <v>37.25</v>
      </c>
      <c r="U726" s="3">
        <f t="shared" si="77"/>
        <v>37.25</v>
      </c>
    </row>
    <row r="727" spans="1:21" x14ac:dyDescent="0.35">
      <c r="A727" s="3">
        <f>[1]UTI!A727</f>
        <v>366261</v>
      </c>
      <c r="B727" s="4" t="str">
        <f>[1]UTI!B727</f>
        <v>ASTORIA PLACE OF BARNESVILLE</v>
      </c>
      <c r="C727" s="3">
        <f>[1]move!Y727</f>
        <v>90</v>
      </c>
      <c r="D727" s="3">
        <f>[1]UTI!Y727</f>
        <v>100</v>
      </c>
      <c r="E727" s="3">
        <f>[1]cath!Y727</f>
        <v>40</v>
      </c>
      <c r="F727" s="3">
        <f>[1]PU!Y727</f>
        <v>80</v>
      </c>
      <c r="G727" s="3">
        <f>[1]falls!Y727</f>
        <v>40</v>
      </c>
      <c r="H727" s="3">
        <f>[1]AP!Y727</f>
        <v>105</v>
      </c>
      <c r="I727" s="3">
        <f>[1]ADL!Y727</f>
        <v>30</v>
      </c>
      <c r="J727" s="3">
        <f>VLOOKUP(A727,[2]ohio!$A$2:$G$929,6,FALSE)</f>
        <v>100</v>
      </c>
      <c r="K727" s="3">
        <f t="shared" si="71"/>
        <v>90</v>
      </c>
      <c r="L727" s="3">
        <f t="shared" si="74"/>
        <v>100</v>
      </c>
      <c r="M727" s="3">
        <f t="shared" si="74"/>
        <v>40</v>
      </c>
      <c r="N727" s="3">
        <f t="shared" si="74"/>
        <v>80</v>
      </c>
      <c r="O727" s="3">
        <f t="shared" si="72"/>
        <v>40</v>
      </c>
      <c r="P727" s="3">
        <f t="shared" si="73"/>
        <v>105</v>
      </c>
      <c r="Q727" s="3">
        <f t="shared" si="73"/>
        <v>30</v>
      </c>
      <c r="R727" s="3">
        <f>VLOOKUP(A727,[2]ohio!$A$2:$G$929,7,FALSE)</f>
        <v>100</v>
      </c>
      <c r="S727" s="3">
        <f t="shared" si="75"/>
        <v>585</v>
      </c>
      <c r="T727" s="3">
        <f t="shared" si="76"/>
        <v>29.25</v>
      </c>
      <c r="U727" s="3">
        <f t="shared" si="77"/>
        <v>29.25</v>
      </c>
    </row>
    <row r="728" spans="1:21" x14ac:dyDescent="0.35">
      <c r="A728" s="3">
        <f>[1]UTI!A728</f>
        <v>366263</v>
      </c>
      <c r="B728" s="4" t="str">
        <f>[1]UTI!B728</f>
        <v>GRACE BRETHREN VILLAGE</v>
      </c>
      <c r="C728" s="3">
        <f>[1]move!Y728</f>
        <v>45</v>
      </c>
      <c r="D728" s="3">
        <f>[1]UTI!Y728</f>
        <v>20</v>
      </c>
      <c r="E728" s="3">
        <f>[1]cath!Y728</f>
        <v>100</v>
      </c>
      <c r="F728" s="3">
        <f>[1]PU!Y728</f>
        <v>40</v>
      </c>
      <c r="G728" s="3">
        <f>[1]falls!Y728</f>
        <v>20</v>
      </c>
      <c r="H728" s="3">
        <f>[1]AP!Y728</f>
        <v>150</v>
      </c>
      <c r="I728" s="3">
        <f>[1]ADL!Y728</f>
        <v>90</v>
      </c>
      <c r="J728" s="3">
        <f>VLOOKUP(A728,[2]ohio!$A$2:$G$929,6,FALSE)</f>
        <v>80</v>
      </c>
      <c r="K728" s="3">
        <f t="shared" si="71"/>
        <v>45</v>
      </c>
      <c r="L728" s="3">
        <f t="shared" si="74"/>
        <v>0</v>
      </c>
      <c r="M728" s="3">
        <f t="shared" si="74"/>
        <v>100</v>
      </c>
      <c r="N728" s="3">
        <f t="shared" si="74"/>
        <v>40</v>
      </c>
      <c r="O728" s="3">
        <f t="shared" si="72"/>
        <v>0</v>
      </c>
      <c r="P728" s="3">
        <f t="shared" si="73"/>
        <v>150</v>
      </c>
      <c r="Q728" s="3">
        <f t="shared" si="73"/>
        <v>90</v>
      </c>
      <c r="R728" s="3">
        <f>VLOOKUP(A728,[2]ohio!$A$2:$G$929,7,FALSE)</f>
        <v>80</v>
      </c>
      <c r="S728" s="3">
        <f t="shared" si="75"/>
        <v>505</v>
      </c>
      <c r="T728" s="3">
        <f t="shared" si="76"/>
        <v>25.25</v>
      </c>
      <c r="U728" s="3">
        <f t="shared" si="77"/>
        <v>25.25</v>
      </c>
    </row>
    <row r="729" spans="1:21" x14ac:dyDescent="0.35">
      <c r="A729" s="3">
        <f>[1]UTI!A729</f>
        <v>366264</v>
      </c>
      <c r="B729" s="4" t="str">
        <f>[1]UTI!B729</f>
        <v>BREWSTER CONVALESCENT CENTER</v>
      </c>
      <c r="C729" s="3">
        <f>[1]move!Y729</f>
        <v>105</v>
      </c>
      <c r="D729" s="3">
        <f>[1]UTI!Y729</f>
        <v>20</v>
      </c>
      <c r="E729" s="3">
        <f>[1]cath!Y729</f>
        <v>100</v>
      </c>
      <c r="F729" s="3">
        <f>[1]PU!Y729</f>
        <v>40</v>
      </c>
      <c r="G729" s="3">
        <f>[1]falls!Y729</f>
        <v>40</v>
      </c>
      <c r="H729" s="3">
        <f>[1]AP!Y729</f>
        <v>60</v>
      </c>
      <c r="I729" s="3">
        <f>[1]ADL!Y729</f>
        <v>120</v>
      </c>
      <c r="J729" s="3">
        <f>VLOOKUP(A729,[2]ohio!$A$2:$G$929,6,FALSE)</f>
        <v>40</v>
      </c>
      <c r="K729" s="3">
        <f t="shared" si="71"/>
        <v>105</v>
      </c>
      <c r="L729" s="3">
        <f t="shared" si="74"/>
        <v>0</v>
      </c>
      <c r="M729" s="3">
        <f t="shared" si="74"/>
        <v>100</v>
      </c>
      <c r="N729" s="3">
        <f t="shared" si="74"/>
        <v>40</v>
      </c>
      <c r="O729" s="3">
        <f t="shared" si="72"/>
        <v>40</v>
      </c>
      <c r="P729" s="3">
        <f t="shared" si="73"/>
        <v>60</v>
      </c>
      <c r="Q729" s="3">
        <f t="shared" si="73"/>
        <v>120</v>
      </c>
      <c r="R729" s="3">
        <f>VLOOKUP(A729,[2]ohio!$A$2:$G$929,7,FALSE)</f>
        <v>40</v>
      </c>
      <c r="S729" s="3">
        <f t="shared" si="75"/>
        <v>505</v>
      </c>
      <c r="T729" s="3">
        <f t="shared" si="76"/>
        <v>25.25</v>
      </c>
      <c r="U729" s="3">
        <f t="shared" si="77"/>
        <v>25.25</v>
      </c>
    </row>
    <row r="730" spans="1:21" x14ac:dyDescent="0.35">
      <c r="A730" s="3">
        <f>[1]UTI!A730</f>
        <v>366266</v>
      </c>
      <c r="B730" s="4" t="str">
        <f>[1]UTI!B730</f>
        <v>ENNISCOURT NURSING CARE</v>
      </c>
      <c r="C730" s="3">
        <f>[1]move!Y730</f>
        <v>120</v>
      </c>
      <c r="D730" s="3">
        <f>[1]UTI!Y730</f>
        <v>80</v>
      </c>
      <c r="E730" s="3">
        <f>[1]cath!Y730</f>
        <v>80</v>
      </c>
      <c r="F730" s="3">
        <f>[1]PU!Y730</f>
        <v>100</v>
      </c>
      <c r="G730" s="3">
        <f>[1]falls!Y730</f>
        <v>40</v>
      </c>
      <c r="H730" s="3">
        <f>[1]AP!Y730</f>
        <v>45</v>
      </c>
      <c r="I730" s="3">
        <f>[1]ADL!Y730</f>
        <v>150</v>
      </c>
      <c r="J730" s="3">
        <f>VLOOKUP(A730,[2]ohio!$A$2:$G$929,6,FALSE)</f>
        <v>100</v>
      </c>
      <c r="K730" s="3">
        <f t="shared" si="71"/>
        <v>120</v>
      </c>
      <c r="L730" s="3">
        <f t="shared" si="74"/>
        <v>80</v>
      </c>
      <c r="M730" s="3">
        <f t="shared" si="74"/>
        <v>80</v>
      </c>
      <c r="N730" s="3">
        <f t="shared" si="74"/>
        <v>100</v>
      </c>
      <c r="O730" s="3">
        <f t="shared" si="72"/>
        <v>40</v>
      </c>
      <c r="P730" s="3">
        <f t="shared" si="73"/>
        <v>45</v>
      </c>
      <c r="Q730" s="3">
        <f t="shared" si="73"/>
        <v>150</v>
      </c>
      <c r="R730" s="3">
        <f>VLOOKUP(A730,[2]ohio!$A$2:$G$929,7,FALSE)</f>
        <v>100</v>
      </c>
      <c r="S730" s="3">
        <f t="shared" si="75"/>
        <v>715</v>
      </c>
      <c r="T730" s="3">
        <f t="shared" si="76"/>
        <v>35.75</v>
      </c>
      <c r="U730" s="3">
        <f t="shared" si="77"/>
        <v>35.75</v>
      </c>
    </row>
    <row r="731" spans="1:21" x14ac:dyDescent="0.35">
      <c r="A731" s="3">
        <f>[1]UTI!A731</f>
        <v>366267</v>
      </c>
      <c r="B731" s="4" t="str">
        <f>[1]UTI!B731</f>
        <v>ALTERCARE OF MAYFIELD VILLAGE, INC</v>
      </c>
      <c r="C731" s="3">
        <f>[1]move!Y731</f>
        <v>30</v>
      </c>
      <c r="D731" s="3">
        <f>[1]UTI!Y731</f>
        <v>80</v>
      </c>
      <c r="E731" s="3">
        <f>[1]cath!Y731</f>
        <v>100</v>
      </c>
      <c r="F731" s="3">
        <f>[1]PU!Y731</f>
        <v>80</v>
      </c>
      <c r="G731" s="3">
        <f>[1]falls!Y731</f>
        <v>20</v>
      </c>
      <c r="H731" s="3">
        <f>[1]AP!Y731</f>
        <v>135</v>
      </c>
      <c r="I731" s="3">
        <f>[1]ADL!Y731</f>
        <v>15</v>
      </c>
      <c r="J731" s="3">
        <f>VLOOKUP(A731,[2]ohio!$A$2:$G$929,6,FALSE)</f>
        <v>20</v>
      </c>
      <c r="K731" s="3">
        <f t="shared" si="71"/>
        <v>30</v>
      </c>
      <c r="L731" s="3">
        <f t="shared" si="74"/>
        <v>80</v>
      </c>
      <c r="M731" s="3">
        <f t="shared" si="74"/>
        <v>100</v>
      </c>
      <c r="N731" s="3">
        <f t="shared" si="74"/>
        <v>80</v>
      </c>
      <c r="O731" s="3">
        <f t="shared" si="72"/>
        <v>0</v>
      </c>
      <c r="P731" s="3">
        <f t="shared" si="73"/>
        <v>135</v>
      </c>
      <c r="Q731" s="3">
        <f t="shared" si="73"/>
        <v>0</v>
      </c>
      <c r="R731" s="3">
        <f>VLOOKUP(A731,[2]ohio!$A$2:$G$929,7,FALSE)</f>
        <v>0</v>
      </c>
      <c r="S731" s="3">
        <f t="shared" si="75"/>
        <v>425</v>
      </c>
      <c r="T731" s="3">
        <f t="shared" si="76"/>
        <v>21.25</v>
      </c>
      <c r="U731" s="3">
        <f t="shared" si="77"/>
        <v>21.25</v>
      </c>
    </row>
    <row r="732" spans="1:21" x14ac:dyDescent="0.35">
      <c r="A732" s="3">
        <f>[1]UTI!A732</f>
        <v>366268</v>
      </c>
      <c r="B732" s="4" t="str">
        <f>[1]UTI!B732</f>
        <v>WALNUT HILLS NURSING HOME</v>
      </c>
      <c r="C732" s="3">
        <f>[1]move!Y732</f>
        <v>135</v>
      </c>
      <c r="D732" s="3">
        <f>[1]UTI!Y732</f>
        <v>60</v>
      </c>
      <c r="E732" s="3">
        <f>[1]cath!Y732</f>
        <v>80</v>
      </c>
      <c r="F732" s="3">
        <f>[1]PU!Y732</f>
        <v>100</v>
      </c>
      <c r="G732" s="3">
        <f>[1]falls!Y732</f>
        <v>80</v>
      </c>
      <c r="H732" s="3">
        <f>[1]AP!Y732</f>
        <v>120</v>
      </c>
      <c r="I732" s="3">
        <f>[1]ADL!Y732</f>
        <v>150</v>
      </c>
      <c r="J732" s="3">
        <f>VLOOKUP(A732,[2]ohio!$A$2:$G$929,6,FALSE)</f>
        <v>80</v>
      </c>
      <c r="K732" s="3">
        <f t="shared" si="71"/>
        <v>135</v>
      </c>
      <c r="L732" s="3">
        <f t="shared" si="74"/>
        <v>60</v>
      </c>
      <c r="M732" s="3">
        <f t="shared" si="74"/>
        <v>80</v>
      </c>
      <c r="N732" s="3">
        <f t="shared" si="74"/>
        <v>100</v>
      </c>
      <c r="O732" s="3">
        <f t="shared" si="72"/>
        <v>80</v>
      </c>
      <c r="P732" s="3">
        <f t="shared" si="73"/>
        <v>120</v>
      </c>
      <c r="Q732" s="3">
        <f t="shared" si="73"/>
        <v>150</v>
      </c>
      <c r="R732" s="3">
        <f>VLOOKUP(A732,[2]ohio!$A$2:$G$929,7,FALSE)</f>
        <v>80</v>
      </c>
      <c r="S732" s="3">
        <f t="shared" si="75"/>
        <v>805</v>
      </c>
      <c r="T732" s="3">
        <f t="shared" si="76"/>
        <v>40.25</v>
      </c>
      <c r="U732" s="3">
        <f t="shared" si="77"/>
        <v>40.25</v>
      </c>
    </row>
    <row r="733" spans="1:21" x14ac:dyDescent="0.35">
      <c r="A733" s="3">
        <f>[1]UTI!A733</f>
        <v>366269</v>
      </c>
      <c r="B733" s="4" t="str">
        <f>[1]UTI!B733</f>
        <v>WYANDOT COUNTY SKILLED NURSING AND REHABILITATION</v>
      </c>
      <c r="C733" s="3">
        <f>[1]move!Y733</f>
        <v>135</v>
      </c>
      <c r="D733" s="3">
        <f>[1]UTI!Y733</f>
        <v>100</v>
      </c>
      <c r="E733" s="3">
        <f>[1]cath!Y733</f>
        <v>100</v>
      </c>
      <c r="F733" s="3">
        <f>[1]PU!Y733</f>
        <v>100</v>
      </c>
      <c r="G733" s="3">
        <f>[1]falls!Y733</f>
        <v>80</v>
      </c>
      <c r="H733" s="3">
        <f>[1]AP!Y733</f>
        <v>45</v>
      </c>
      <c r="I733" s="3">
        <f>[1]ADL!Y733</f>
        <v>120</v>
      </c>
      <c r="J733" s="3">
        <f>VLOOKUP(A733,[2]ohio!$A$2:$G$929,6,FALSE)</f>
        <v>60</v>
      </c>
      <c r="K733" s="3">
        <f t="shared" si="71"/>
        <v>135</v>
      </c>
      <c r="L733" s="3">
        <f t="shared" si="74"/>
        <v>100</v>
      </c>
      <c r="M733" s="3">
        <f t="shared" si="74"/>
        <v>100</v>
      </c>
      <c r="N733" s="3">
        <f t="shared" si="74"/>
        <v>100</v>
      </c>
      <c r="O733" s="3">
        <f t="shared" si="72"/>
        <v>80</v>
      </c>
      <c r="P733" s="3">
        <f t="shared" si="73"/>
        <v>45</v>
      </c>
      <c r="Q733" s="3">
        <f t="shared" si="73"/>
        <v>120</v>
      </c>
      <c r="R733" s="3">
        <f>VLOOKUP(A733,[2]ohio!$A$2:$G$929,7,FALSE)</f>
        <v>60</v>
      </c>
      <c r="S733" s="3">
        <f t="shared" si="75"/>
        <v>740</v>
      </c>
      <c r="T733" s="3">
        <f t="shared" si="76"/>
        <v>37</v>
      </c>
      <c r="U733" s="3">
        <f t="shared" si="77"/>
        <v>37</v>
      </c>
    </row>
    <row r="734" spans="1:21" x14ac:dyDescent="0.35">
      <c r="A734" s="3">
        <f>[1]UTI!A734</f>
        <v>366270</v>
      </c>
      <c r="B734" s="4" t="str">
        <f>[1]UTI!B734</f>
        <v>EAGLE POINTE SKILLED NURSING &amp; REHAB</v>
      </c>
      <c r="C734" s="3">
        <f>[1]move!Y734</f>
        <v>150</v>
      </c>
      <c r="D734" s="3">
        <f>[1]UTI!Y734</f>
        <v>100</v>
      </c>
      <c r="E734" s="3">
        <f>[1]cath!Y734</f>
        <v>100</v>
      </c>
      <c r="F734" s="3">
        <f>[1]PU!Y734</f>
        <v>40</v>
      </c>
      <c r="G734" s="3">
        <f>[1]falls!Y734</f>
        <v>60</v>
      </c>
      <c r="H734" s="3">
        <f>[1]AP!Y734</f>
        <v>75</v>
      </c>
      <c r="I734" s="3">
        <f>[1]ADL!Y734</f>
        <v>150</v>
      </c>
      <c r="J734" s="3">
        <f>VLOOKUP(A734,[2]ohio!$A$2:$G$929,6,FALSE)</f>
        <v>20</v>
      </c>
      <c r="K734" s="3">
        <f t="shared" si="71"/>
        <v>150</v>
      </c>
      <c r="L734" s="3">
        <f t="shared" si="74"/>
        <v>100</v>
      </c>
      <c r="M734" s="3">
        <f t="shared" si="74"/>
        <v>100</v>
      </c>
      <c r="N734" s="3">
        <f t="shared" si="74"/>
        <v>40</v>
      </c>
      <c r="O734" s="3">
        <f t="shared" si="72"/>
        <v>60</v>
      </c>
      <c r="P734" s="3">
        <f t="shared" si="73"/>
        <v>75</v>
      </c>
      <c r="Q734" s="3">
        <f t="shared" si="73"/>
        <v>150</v>
      </c>
      <c r="R734" s="3">
        <f>VLOOKUP(A734,[2]ohio!$A$2:$G$929,7,FALSE)</f>
        <v>0</v>
      </c>
      <c r="S734" s="3">
        <f t="shared" si="75"/>
        <v>675</v>
      </c>
      <c r="T734" s="3">
        <f t="shared" si="76"/>
        <v>33.75</v>
      </c>
      <c r="U734" s="3">
        <f t="shared" si="77"/>
        <v>33.75</v>
      </c>
    </row>
    <row r="735" spans="1:21" x14ac:dyDescent="0.35">
      <c r="A735" s="3">
        <f>[1]UTI!A735</f>
        <v>366271</v>
      </c>
      <c r="B735" s="4" t="str">
        <f>[1]UTI!B735</f>
        <v>JACKSON RIDGE REHABILITATION AND CARE CENTER</v>
      </c>
      <c r="C735" s="3">
        <f>[1]move!Y735</f>
        <v>105</v>
      </c>
      <c r="D735" s="3">
        <f>[1]UTI!Y735</f>
        <v>100</v>
      </c>
      <c r="E735" s="3">
        <f>[1]cath!Y735</f>
        <v>20</v>
      </c>
      <c r="F735" s="3">
        <f>[1]PU!Y735</f>
        <v>80</v>
      </c>
      <c r="G735" s="3">
        <f>[1]falls!Y735</f>
        <v>20</v>
      </c>
      <c r="H735" s="3">
        <f>[1]AP!Y735</f>
        <v>60</v>
      </c>
      <c r="I735" s="3">
        <f>[1]ADL!Y735</f>
        <v>120</v>
      </c>
      <c r="J735" s="3">
        <f>VLOOKUP(A735,[2]ohio!$A$2:$G$929,6,FALSE)</f>
        <v>40</v>
      </c>
      <c r="K735" s="3">
        <f t="shared" si="71"/>
        <v>105</v>
      </c>
      <c r="L735" s="3">
        <f t="shared" si="74"/>
        <v>100</v>
      </c>
      <c r="M735" s="3">
        <f t="shared" si="74"/>
        <v>0</v>
      </c>
      <c r="N735" s="3">
        <f t="shared" si="74"/>
        <v>80</v>
      </c>
      <c r="O735" s="3">
        <f t="shared" si="72"/>
        <v>0</v>
      </c>
      <c r="P735" s="3">
        <f t="shared" si="73"/>
        <v>60</v>
      </c>
      <c r="Q735" s="3">
        <f t="shared" si="73"/>
        <v>120</v>
      </c>
      <c r="R735" s="3">
        <f>VLOOKUP(A735,[2]ohio!$A$2:$G$929,7,FALSE)</f>
        <v>40</v>
      </c>
      <c r="S735" s="3">
        <f t="shared" si="75"/>
        <v>505</v>
      </c>
      <c r="T735" s="3">
        <f t="shared" si="76"/>
        <v>25.25</v>
      </c>
      <c r="U735" s="3">
        <f t="shared" si="77"/>
        <v>25.25</v>
      </c>
    </row>
    <row r="736" spans="1:21" x14ac:dyDescent="0.35">
      <c r="A736" s="3">
        <f>[1]UTI!A736</f>
        <v>366272</v>
      </c>
      <c r="B736" s="4" t="str">
        <f>[1]UTI!B736</f>
        <v>O'NEILL HEALTHCARE NORTH OLMSTED</v>
      </c>
      <c r="C736" s="3">
        <f>[1]move!Y736</f>
        <v>150</v>
      </c>
      <c r="D736" s="3">
        <f>[1]UTI!Y736</f>
        <v>100</v>
      </c>
      <c r="E736" s="3">
        <f>[1]cath!Y736</f>
        <v>100</v>
      </c>
      <c r="F736" s="3">
        <f>[1]PU!Y736</f>
        <v>80</v>
      </c>
      <c r="G736" s="3">
        <f>[1]falls!Y736</f>
        <v>80</v>
      </c>
      <c r="H736" s="3">
        <f>[1]AP!Y736</f>
        <v>150</v>
      </c>
      <c r="I736" s="3">
        <f>[1]ADL!Y736</f>
        <v>150</v>
      </c>
      <c r="J736" s="3">
        <f>VLOOKUP(A736,[2]ohio!$A$2:$G$929,6,FALSE)</f>
        <v>40</v>
      </c>
      <c r="K736" s="3">
        <f t="shared" si="71"/>
        <v>150</v>
      </c>
      <c r="L736" s="3">
        <f t="shared" si="74"/>
        <v>100</v>
      </c>
      <c r="M736" s="3">
        <f t="shared" si="74"/>
        <v>100</v>
      </c>
      <c r="N736" s="3">
        <f t="shared" si="74"/>
        <v>80</v>
      </c>
      <c r="O736" s="3">
        <f t="shared" si="72"/>
        <v>80</v>
      </c>
      <c r="P736" s="3">
        <f t="shared" si="73"/>
        <v>150</v>
      </c>
      <c r="Q736" s="3">
        <f t="shared" si="73"/>
        <v>150</v>
      </c>
      <c r="R736" s="3">
        <f>VLOOKUP(A736,[2]ohio!$A$2:$G$929,7,FALSE)</f>
        <v>40</v>
      </c>
      <c r="S736" s="3">
        <f t="shared" si="75"/>
        <v>850</v>
      </c>
      <c r="T736" s="3">
        <f t="shared" si="76"/>
        <v>42.5</v>
      </c>
      <c r="U736" s="3">
        <f t="shared" si="77"/>
        <v>42.5</v>
      </c>
    </row>
    <row r="737" spans="1:21" x14ac:dyDescent="0.35">
      <c r="A737" s="3">
        <f>[1]UTI!A737</f>
        <v>366273</v>
      </c>
      <c r="B737" s="4" t="str">
        <f>[1]UTI!B737</f>
        <v>ASTORIA PLACE OF CAMBRIDGE</v>
      </c>
      <c r="C737" s="3">
        <f>[1]move!Y737</f>
        <v>105</v>
      </c>
      <c r="D737" s="3">
        <f>[1]UTI!Y737</f>
        <v>80</v>
      </c>
      <c r="E737" s="3">
        <f>[1]cath!Y737</f>
        <v>80</v>
      </c>
      <c r="F737" s="3">
        <f>[1]PU!Y737</f>
        <v>20</v>
      </c>
      <c r="G737" s="3">
        <f>[1]falls!Y737</f>
        <v>20</v>
      </c>
      <c r="H737" s="3">
        <f>[1]AP!Y737</f>
        <v>60</v>
      </c>
      <c r="I737" s="3">
        <f>[1]ADL!Y737</f>
        <v>135</v>
      </c>
      <c r="J737" s="3">
        <f>VLOOKUP(A737,[2]ohio!$A$2:$G$929,6,FALSE)</f>
        <v>20</v>
      </c>
      <c r="K737" s="3">
        <f t="shared" si="71"/>
        <v>105</v>
      </c>
      <c r="L737" s="3">
        <f t="shared" si="74"/>
        <v>80</v>
      </c>
      <c r="M737" s="3">
        <f t="shared" si="74"/>
        <v>80</v>
      </c>
      <c r="N737" s="3">
        <f t="shared" si="74"/>
        <v>0</v>
      </c>
      <c r="O737" s="3">
        <f t="shared" si="72"/>
        <v>0</v>
      </c>
      <c r="P737" s="3">
        <f t="shared" si="73"/>
        <v>60</v>
      </c>
      <c r="Q737" s="3">
        <f t="shared" si="73"/>
        <v>135</v>
      </c>
      <c r="R737" s="3">
        <f>VLOOKUP(A737,[2]ohio!$A$2:$G$929,7,FALSE)</f>
        <v>0</v>
      </c>
      <c r="S737" s="3">
        <f t="shared" si="75"/>
        <v>460</v>
      </c>
      <c r="T737" s="3">
        <f t="shared" si="76"/>
        <v>23</v>
      </c>
      <c r="U737" s="3">
        <f t="shared" si="77"/>
        <v>23</v>
      </c>
    </row>
    <row r="738" spans="1:21" x14ac:dyDescent="0.35">
      <c r="A738" s="3">
        <f>[1]UTI!A738</f>
        <v>366274</v>
      </c>
      <c r="B738" s="4" t="str">
        <f>[1]UTI!B738</f>
        <v>THE LAURELS OF CHAGRIN FALLS</v>
      </c>
      <c r="C738" s="3">
        <f>[1]move!Y738</f>
        <v>90</v>
      </c>
      <c r="D738" s="3">
        <f>[1]UTI!Y738</f>
        <v>60</v>
      </c>
      <c r="E738" s="3">
        <f>[1]cath!Y738</f>
        <v>100</v>
      </c>
      <c r="F738" s="3">
        <f>[1]PU!Y738</f>
        <v>60</v>
      </c>
      <c r="G738" s="3">
        <f>[1]falls!Y738</f>
        <v>20</v>
      </c>
      <c r="H738" s="3">
        <f>[1]AP!Y738</f>
        <v>90</v>
      </c>
      <c r="I738" s="3">
        <f>[1]ADL!Y738</f>
        <v>135</v>
      </c>
      <c r="J738" s="3">
        <f>VLOOKUP(A738,[2]ohio!$A$2:$G$929,6,FALSE)</f>
        <v>80</v>
      </c>
      <c r="K738" s="3">
        <f t="shared" si="71"/>
        <v>90</v>
      </c>
      <c r="L738" s="3">
        <f t="shared" si="74"/>
        <v>60</v>
      </c>
      <c r="M738" s="3">
        <f t="shared" si="74"/>
        <v>100</v>
      </c>
      <c r="N738" s="3">
        <f t="shared" si="74"/>
        <v>60</v>
      </c>
      <c r="O738" s="3">
        <f t="shared" si="72"/>
        <v>0</v>
      </c>
      <c r="P738" s="3">
        <f t="shared" si="73"/>
        <v>90</v>
      </c>
      <c r="Q738" s="3">
        <f t="shared" si="73"/>
        <v>135</v>
      </c>
      <c r="R738" s="3">
        <f>VLOOKUP(A738,[2]ohio!$A$2:$G$929,7,FALSE)</f>
        <v>80</v>
      </c>
      <c r="S738" s="3">
        <f t="shared" si="75"/>
        <v>615</v>
      </c>
      <c r="T738" s="3">
        <f t="shared" si="76"/>
        <v>30.75</v>
      </c>
      <c r="U738" s="3">
        <f t="shared" si="77"/>
        <v>30.75</v>
      </c>
    </row>
    <row r="739" spans="1:21" x14ac:dyDescent="0.35">
      <c r="A739" s="3">
        <f>[1]UTI!A739</f>
        <v>366275</v>
      </c>
      <c r="B739" s="4" t="str">
        <f>[1]UTI!B739</f>
        <v>NORTHFIELD VILLAGE RETIREMENT COMMUNITY</v>
      </c>
      <c r="C739" s="3">
        <f>[1]move!Y739</f>
        <v>135</v>
      </c>
      <c r="D739" s="3">
        <f>[1]UTI!Y739</f>
        <v>80</v>
      </c>
      <c r="E739" s="3">
        <f>[1]cath!Y739</f>
        <v>100</v>
      </c>
      <c r="F739" s="3">
        <f>[1]PU!Y739</f>
        <v>40</v>
      </c>
      <c r="G739" s="3">
        <f>[1]falls!Y739</f>
        <v>80</v>
      </c>
      <c r="H739" s="3">
        <f>[1]AP!Y739</f>
        <v>150</v>
      </c>
      <c r="I739" s="3">
        <f>[1]ADL!Y739</f>
        <v>120</v>
      </c>
      <c r="J739" s="3">
        <f>VLOOKUP(A739,[2]ohio!$A$2:$G$929,6,FALSE)</f>
        <v>40</v>
      </c>
      <c r="K739" s="3">
        <f t="shared" si="71"/>
        <v>135</v>
      </c>
      <c r="L739" s="3">
        <f t="shared" si="74"/>
        <v>80</v>
      </c>
      <c r="M739" s="3">
        <f t="shared" si="74"/>
        <v>100</v>
      </c>
      <c r="N739" s="3">
        <f t="shared" si="74"/>
        <v>40</v>
      </c>
      <c r="O739" s="3">
        <f t="shared" si="72"/>
        <v>80</v>
      </c>
      <c r="P739" s="3">
        <f t="shared" si="73"/>
        <v>150</v>
      </c>
      <c r="Q739" s="3">
        <f t="shared" si="73"/>
        <v>120</v>
      </c>
      <c r="R739" s="3">
        <f>VLOOKUP(A739,[2]ohio!$A$2:$G$929,7,FALSE)</f>
        <v>40</v>
      </c>
      <c r="S739" s="3">
        <f t="shared" si="75"/>
        <v>745</v>
      </c>
      <c r="T739" s="3">
        <f t="shared" si="76"/>
        <v>37.25</v>
      </c>
      <c r="U739" s="3">
        <f t="shared" si="77"/>
        <v>37.25</v>
      </c>
    </row>
    <row r="740" spans="1:21" x14ac:dyDescent="0.35">
      <c r="A740" s="3">
        <f>[1]UTI!A740</f>
        <v>366277</v>
      </c>
      <c r="B740" s="4" t="str">
        <f>[1]UTI!B740</f>
        <v>BEL AIR CARE CENTER</v>
      </c>
      <c r="C740" s="3">
        <f>[1]move!Y740</f>
        <v>75</v>
      </c>
      <c r="D740" s="3">
        <f>[1]UTI!Y740</f>
        <v>20</v>
      </c>
      <c r="E740" s="3">
        <f>[1]cath!Y740</f>
        <v>20</v>
      </c>
      <c r="F740" s="3">
        <f>[1]PU!Y740</f>
        <v>80</v>
      </c>
      <c r="G740" s="3">
        <f>[1]falls!Y740</f>
        <v>80</v>
      </c>
      <c r="H740" s="3">
        <f>[1]AP!Y740</f>
        <v>30</v>
      </c>
      <c r="I740" s="3">
        <f>[1]ADL!Y740</f>
        <v>150</v>
      </c>
      <c r="J740" s="3">
        <f>VLOOKUP(A740,[2]ohio!$A$2:$G$929,6,FALSE)</f>
        <v>80</v>
      </c>
      <c r="K740" s="3">
        <f t="shared" si="71"/>
        <v>75</v>
      </c>
      <c r="L740" s="3">
        <f t="shared" si="74"/>
        <v>0</v>
      </c>
      <c r="M740" s="3">
        <f t="shared" si="74"/>
        <v>0</v>
      </c>
      <c r="N740" s="3">
        <f t="shared" si="74"/>
        <v>80</v>
      </c>
      <c r="O740" s="3">
        <f t="shared" si="72"/>
        <v>80</v>
      </c>
      <c r="P740" s="3">
        <f t="shared" si="73"/>
        <v>30</v>
      </c>
      <c r="Q740" s="3">
        <f t="shared" si="73"/>
        <v>150</v>
      </c>
      <c r="R740" s="3">
        <f>VLOOKUP(A740,[2]ohio!$A$2:$G$929,7,FALSE)</f>
        <v>80</v>
      </c>
      <c r="S740" s="3">
        <f t="shared" si="75"/>
        <v>495</v>
      </c>
      <c r="T740" s="3">
        <f t="shared" si="76"/>
        <v>24.75</v>
      </c>
      <c r="U740" s="3">
        <f t="shared" si="77"/>
        <v>24.75</v>
      </c>
    </row>
    <row r="741" spans="1:21" x14ac:dyDescent="0.35">
      <c r="A741" s="3">
        <f>[1]UTI!A741</f>
        <v>366279</v>
      </c>
      <c r="B741" s="4" t="str">
        <f>[1]UTI!B741</f>
        <v>ROSARY CARE CENTER</v>
      </c>
      <c r="C741" s="3">
        <f>[1]move!Y741</f>
        <v>120</v>
      </c>
      <c r="D741" s="3">
        <f>[1]UTI!Y741</f>
        <v>80</v>
      </c>
      <c r="E741" s="3">
        <f>[1]cath!Y741</f>
        <v>100</v>
      </c>
      <c r="F741" s="3">
        <f>[1]PU!Y741</f>
        <v>60</v>
      </c>
      <c r="G741" s="3">
        <f>[1]falls!Y741</f>
        <v>20</v>
      </c>
      <c r="H741" s="3">
        <f>[1]AP!Y741</f>
        <v>120</v>
      </c>
      <c r="I741" s="3">
        <f>[1]ADL!Y741</f>
        <v>75</v>
      </c>
      <c r="J741" s="3">
        <f>VLOOKUP(A741,[2]ohio!$A$2:$G$929,6,FALSE)</f>
        <v>80</v>
      </c>
      <c r="K741" s="3">
        <f t="shared" si="71"/>
        <v>120</v>
      </c>
      <c r="L741" s="3">
        <f t="shared" si="74"/>
        <v>80</v>
      </c>
      <c r="M741" s="3">
        <f t="shared" si="74"/>
        <v>100</v>
      </c>
      <c r="N741" s="3">
        <f t="shared" si="74"/>
        <v>60</v>
      </c>
      <c r="O741" s="3">
        <f t="shared" si="72"/>
        <v>0</v>
      </c>
      <c r="P741" s="3">
        <f t="shared" si="73"/>
        <v>120</v>
      </c>
      <c r="Q741" s="3">
        <f t="shared" si="73"/>
        <v>75</v>
      </c>
      <c r="R741" s="3">
        <f>VLOOKUP(A741,[2]ohio!$A$2:$G$929,7,FALSE)</f>
        <v>80</v>
      </c>
      <c r="S741" s="3">
        <f t="shared" si="75"/>
        <v>635</v>
      </c>
      <c r="T741" s="3">
        <f t="shared" si="76"/>
        <v>31.75</v>
      </c>
      <c r="U741" s="3">
        <f t="shared" si="77"/>
        <v>31.75</v>
      </c>
    </row>
    <row r="742" spans="1:21" x14ac:dyDescent="0.35">
      <c r="A742" s="3">
        <f>[1]UTI!A742</f>
        <v>366280</v>
      </c>
      <c r="B742" s="4" t="str">
        <f>[1]UTI!B742</f>
        <v>ST LUKE LUTHERAN COMMUNITY-PORTAGE LAKES</v>
      </c>
      <c r="C742" s="3">
        <f>[1]move!Y742</f>
        <v>150</v>
      </c>
      <c r="D742" s="3">
        <f>[1]UTI!Y742</f>
        <v>80</v>
      </c>
      <c r="E742" s="3">
        <f>[1]cath!Y742</f>
        <v>40</v>
      </c>
      <c r="F742" s="3">
        <f>[1]PU!Y742</f>
        <v>100</v>
      </c>
      <c r="G742" s="3">
        <f>[1]falls!Y742</f>
        <v>40</v>
      </c>
      <c r="H742" s="3">
        <f>[1]AP!Y742</f>
        <v>75</v>
      </c>
      <c r="I742" s="3">
        <f>[1]ADL!Y742</f>
        <v>150</v>
      </c>
      <c r="J742" s="3">
        <f>VLOOKUP(A742,[2]ohio!$A$2:$G$929,6,FALSE)</f>
        <v>40</v>
      </c>
      <c r="K742" s="3">
        <f t="shared" si="71"/>
        <v>150</v>
      </c>
      <c r="L742" s="3">
        <f t="shared" si="74"/>
        <v>80</v>
      </c>
      <c r="M742" s="3">
        <f t="shared" si="74"/>
        <v>40</v>
      </c>
      <c r="N742" s="3">
        <f t="shared" si="74"/>
        <v>100</v>
      </c>
      <c r="O742" s="3">
        <f t="shared" si="72"/>
        <v>40</v>
      </c>
      <c r="P742" s="3">
        <f t="shared" si="73"/>
        <v>75</v>
      </c>
      <c r="Q742" s="3">
        <f t="shared" si="73"/>
        <v>150</v>
      </c>
      <c r="R742" s="3">
        <f>VLOOKUP(A742,[2]ohio!$A$2:$G$929,7,FALSE)</f>
        <v>40</v>
      </c>
      <c r="S742" s="3">
        <f t="shared" si="75"/>
        <v>675</v>
      </c>
      <c r="T742" s="3">
        <f t="shared" si="76"/>
        <v>33.75</v>
      </c>
      <c r="U742" s="3">
        <f t="shared" si="77"/>
        <v>33.75</v>
      </c>
    </row>
    <row r="743" spans="1:21" x14ac:dyDescent="0.35">
      <c r="A743" s="3">
        <f>[1]UTI!A743</f>
        <v>366281</v>
      </c>
      <c r="B743" s="4" t="str">
        <f>[1]UTI!B743</f>
        <v>WINDSOR HOUSE AT CHAMPION</v>
      </c>
      <c r="C743" s="3">
        <f>[1]move!Y743</f>
        <v>150</v>
      </c>
      <c r="D743" s="3">
        <f>[1]UTI!Y743</f>
        <v>100</v>
      </c>
      <c r="E743" s="3">
        <f>[1]cath!Y743</f>
        <v>100</v>
      </c>
      <c r="F743" s="3">
        <f>[1]PU!Y743</f>
        <v>80</v>
      </c>
      <c r="G743" s="3">
        <f>[1]falls!Y743</f>
        <v>40</v>
      </c>
      <c r="H743" s="3">
        <f>[1]AP!Y743</f>
        <v>135</v>
      </c>
      <c r="I743" s="3">
        <f>[1]ADL!Y743</f>
        <v>135</v>
      </c>
      <c r="J743" s="3">
        <f>VLOOKUP(A743,[2]ohio!$A$2:$G$929,6,FALSE)</f>
        <v>40</v>
      </c>
      <c r="K743" s="3">
        <f t="shared" si="71"/>
        <v>150</v>
      </c>
      <c r="L743" s="3">
        <f t="shared" si="74"/>
        <v>100</v>
      </c>
      <c r="M743" s="3">
        <f t="shared" si="74"/>
        <v>100</v>
      </c>
      <c r="N743" s="3">
        <f t="shared" si="74"/>
        <v>80</v>
      </c>
      <c r="O743" s="3">
        <f t="shared" si="72"/>
        <v>40</v>
      </c>
      <c r="P743" s="3">
        <f t="shared" si="73"/>
        <v>135</v>
      </c>
      <c r="Q743" s="3">
        <f t="shared" si="73"/>
        <v>135</v>
      </c>
      <c r="R743" s="3">
        <f>VLOOKUP(A743,[2]ohio!$A$2:$G$929,7,FALSE)</f>
        <v>40</v>
      </c>
      <c r="S743" s="3">
        <f t="shared" si="75"/>
        <v>780</v>
      </c>
      <c r="T743" s="3">
        <f t="shared" si="76"/>
        <v>39</v>
      </c>
      <c r="U743" s="3">
        <f t="shared" si="77"/>
        <v>39</v>
      </c>
    </row>
    <row r="744" spans="1:21" x14ac:dyDescent="0.35">
      <c r="A744" s="3">
        <f>[1]UTI!A744</f>
        <v>366282</v>
      </c>
      <c r="B744" s="4" t="str">
        <f>[1]UTI!B744</f>
        <v>KNOLLS OF OXFORD</v>
      </c>
      <c r="C744" s="3">
        <f>[1]move!Y744</f>
        <v>60</v>
      </c>
      <c r="D744" s="3">
        <f>[1]UTI!Y744</f>
        <v>100</v>
      </c>
      <c r="E744" s="3">
        <f>[1]cath!Y744</f>
        <v>80</v>
      </c>
      <c r="F744" s="3">
        <f>[1]PU!Y744</f>
        <v>100</v>
      </c>
      <c r="G744" s="3">
        <f>[1]falls!Y744</f>
        <v>80</v>
      </c>
      <c r="H744" s="3">
        <f>[1]AP!Y744</f>
        <v>0</v>
      </c>
      <c r="I744" s="3">
        <f>[1]ADL!Y744</f>
        <v>60</v>
      </c>
      <c r="J744" s="3">
        <f>VLOOKUP(A744,[2]ohio!$A$2:$G$929,6,FALSE)</f>
        <v>60</v>
      </c>
      <c r="K744" s="3">
        <f t="shared" si="71"/>
        <v>60</v>
      </c>
      <c r="L744" s="3">
        <f t="shared" si="74"/>
        <v>100</v>
      </c>
      <c r="M744" s="3">
        <f t="shared" si="74"/>
        <v>80</v>
      </c>
      <c r="N744" s="3">
        <f t="shared" si="74"/>
        <v>100</v>
      </c>
      <c r="O744" s="3">
        <f t="shared" si="72"/>
        <v>80</v>
      </c>
      <c r="P744" s="3">
        <f t="shared" si="73"/>
        <v>0</v>
      </c>
      <c r="Q744" s="3">
        <f t="shared" si="73"/>
        <v>60</v>
      </c>
      <c r="R744" s="3">
        <f>VLOOKUP(A744,[2]ohio!$A$2:$G$929,7,FALSE)</f>
        <v>60</v>
      </c>
      <c r="S744" s="3">
        <f t="shared" si="75"/>
        <v>540</v>
      </c>
      <c r="T744" s="3">
        <f t="shared" si="76"/>
        <v>27</v>
      </c>
      <c r="U744" s="3">
        <f t="shared" si="77"/>
        <v>27</v>
      </c>
    </row>
    <row r="745" spans="1:21" x14ac:dyDescent="0.35">
      <c r="A745" s="3">
        <f>[1]UTI!A745</f>
        <v>366284</v>
      </c>
      <c r="B745" s="4" t="str">
        <f>[1]UTI!B745</f>
        <v>AMHERST MEADOWS SKILLED NURSING AND REHAB</v>
      </c>
      <c r="C745" s="3">
        <f>[1]move!Y745</f>
        <v>150</v>
      </c>
      <c r="D745" s="3">
        <f>[1]UTI!Y745</f>
        <v>100</v>
      </c>
      <c r="E745" s="3">
        <f>[1]cath!Y745</f>
        <v>100</v>
      </c>
      <c r="F745" s="3">
        <f>[1]PU!Y745</f>
        <v>80</v>
      </c>
      <c r="G745" s="3">
        <f>[1]falls!Y745</f>
        <v>40</v>
      </c>
      <c r="H745" s="3">
        <f>[1]AP!Y745</f>
        <v>135</v>
      </c>
      <c r="I745" s="3">
        <f>[1]ADL!Y745</f>
        <v>150</v>
      </c>
      <c r="J745" s="3">
        <f>VLOOKUP(A745,[2]ohio!$A$2:$G$929,6,FALSE)</f>
        <v>40</v>
      </c>
      <c r="K745" s="3">
        <f t="shared" si="71"/>
        <v>150</v>
      </c>
      <c r="L745" s="3">
        <f t="shared" si="74"/>
        <v>100</v>
      </c>
      <c r="M745" s="3">
        <f t="shared" si="74"/>
        <v>100</v>
      </c>
      <c r="N745" s="3">
        <f t="shared" si="74"/>
        <v>80</v>
      </c>
      <c r="O745" s="3">
        <f t="shared" si="72"/>
        <v>40</v>
      </c>
      <c r="P745" s="3">
        <f t="shared" si="73"/>
        <v>135</v>
      </c>
      <c r="Q745" s="3">
        <f t="shared" si="73"/>
        <v>150</v>
      </c>
      <c r="R745" s="3">
        <f>VLOOKUP(A745,[2]ohio!$A$2:$G$929,7,FALSE)</f>
        <v>40</v>
      </c>
      <c r="S745" s="3">
        <f t="shared" si="75"/>
        <v>795</v>
      </c>
      <c r="T745" s="3">
        <f t="shared" si="76"/>
        <v>39.75</v>
      </c>
      <c r="U745" s="3">
        <f t="shared" si="77"/>
        <v>39.75</v>
      </c>
    </row>
    <row r="746" spans="1:21" x14ac:dyDescent="0.35">
      <c r="A746" s="3">
        <f>[1]UTI!A746</f>
        <v>366285</v>
      </c>
      <c r="B746" s="4" t="str">
        <f>[1]UTI!B746</f>
        <v>CONTINUING HEALTHCARE OF SHADYSIDE</v>
      </c>
      <c r="C746" s="3">
        <f>[1]move!Y746</f>
        <v>120</v>
      </c>
      <c r="D746" s="3">
        <f>[1]UTI!Y746</f>
        <v>100</v>
      </c>
      <c r="E746" s="3">
        <f>[1]cath!Y746</f>
        <v>100</v>
      </c>
      <c r="F746" s="3">
        <f>[1]PU!Y746</f>
        <v>100</v>
      </c>
      <c r="G746" s="3">
        <f>[1]falls!Y746</f>
        <v>20</v>
      </c>
      <c r="H746" s="3">
        <f>[1]AP!Y746</f>
        <v>105</v>
      </c>
      <c r="I746" s="3">
        <f>[1]ADL!Y746</f>
        <v>90</v>
      </c>
      <c r="J746" s="3">
        <f>VLOOKUP(A746,[2]ohio!$A$2:$G$929,6,FALSE)</f>
        <v>40</v>
      </c>
      <c r="K746" s="3">
        <f t="shared" si="71"/>
        <v>120</v>
      </c>
      <c r="L746" s="3">
        <f t="shared" si="74"/>
        <v>100</v>
      </c>
      <c r="M746" s="3">
        <f t="shared" si="74"/>
        <v>100</v>
      </c>
      <c r="N746" s="3">
        <f t="shared" si="74"/>
        <v>100</v>
      </c>
      <c r="O746" s="3">
        <f t="shared" si="72"/>
        <v>0</v>
      </c>
      <c r="P746" s="3">
        <f t="shared" si="73"/>
        <v>105</v>
      </c>
      <c r="Q746" s="3">
        <f t="shared" si="73"/>
        <v>90</v>
      </c>
      <c r="R746" s="3">
        <f>VLOOKUP(A746,[2]ohio!$A$2:$G$929,7,FALSE)</f>
        <v>40</v>
      </c>
      <c r="S746" s="3">
        <f t="shared" si="75"/>
        <v>655</v>
      </c>
      <c r="T746" s="3">
        <f t="shared" si="76"/>
        <v>32.75</v>
      </c>
      <c r="U746" s="3">
        <f t="shared" si="77"/>
        <v>32.75</v>
      </c>
    </row>
    <row r="747" spans="1:21" x14ac:dyDescent="0.35">
      <c r="A747" s="3">
        <f>[1]UTI!A747</f>
        <v>366286</v>
      </c>
      <c r="B747" s="4" t="str">
        <f>[1]UTI!B747</f>
        <v>CONTINUING HEALTHCARE AT CEDAR HILL</v>
      </c>
      <c r="C747" s="3">
        <f>[1]move!Y747</f>
        <v>120</v>
      </c>
      <c r="D747" s="3">
        <f>[1]UTI!Y747</f>
        <v>80</v>
      </c>
      <c r="E747" s="3">
        <f>[1]cath!Y747</f>
        <v>100</v>
      </c>
      <c r="F747" s="3">
        <f>[1]PU!Y747</f>
        <v>80</v>
      </c>
      <c r="G747" s="3">
        <f>[1]falls!Y747</f>
        <v>60</v>
      </c>
      <c r="H747" s="3">
        <f>[1]AP!Y747</f>
        <v>105</v>
      </c>
      <c r="I747" s="3">
        <f>[1]ADL!Y747</f>
        <v>60</v>
      </c>
      <c r="J747" s="3">
        <f>VLOOKUP(A747,[2]ohio!$A$2:$G$929,6,FALSE)</f>
        <v>40</v>
      </c>
      <c r="K747" s="3">
        <f t="shared" si="71"/>
        <v>120</v>
      </c>
      <c r="L747" s="3">
        <f t="shared" si="74"/>
        <v>80</v>
      </c>
      <c r="M747" s="3">
        <f t="shared" si="74"/>
        <v>100</v>
      </c>
      <c r="N747" s="3">
        <f t="shared" si="74"/>
        <v>80</v>
      </c>
      <c r="O747" s="3">
        <f t="shared" si="72"/>
        <v>60</v>
      </c>
      <c r="P747" s="3">
        <f t="shared" si="73"/>
        <v>105</v>
      </c>
      <c r="Q747" s="3">
        <f t="shared" si="73"/>
        <v>60</v>
      </c>
      <c r="R747" s="3">
        <f>VLOOKUP(A747,[2]ohio!$A$2:$G$929,7,FALSE)</f>
        <v>40</v>
      </c>
      <c r="S747" s="3">
        <f t="shared" si="75"/>
        <v>645</v>
      </c>
      <c r="T747" s="3">
        <f t="shared" si="76"/>
        <v>32.25</v>
      </c>
      <c r="U747" s="3">
        <f t="shared" si="77"/>
        <v>32.25</v>
      </c>
    </row>
    <row r="748" spans="1:21" x14ac:dyDescent="0.35">
      <c r="A748" s="3">
        <f>[1]UTI!A748</f>
        <v>366288</v>
      </c>
      <c r="B748" s="4" t="str">
        <f>[1]UTI!B748</f>
        <v>SUNRISE NURSING HEALTHCARE LLC</v>
      </c>
      <c r="C748" s="3">
        <f>[1]move!Y748</f>
        <v>150</v>
      </c>
      <c r="D748" s="3">
        <f>[1]UTI!Y748</f>
        <v>100</v>
      </c>
      <c r="E748" s="3">
        <f>[1]cath!Y748</f>
        <v>80</v>
      </c>
      <c r="F748" s="3">
        <f>[1]PU!Y748</f>
        <v>40</v>
      </c>
      <c r="G748" s="3">
        <f>[1]falls!Y748</f>
        <v>100</v>
      </c>
      <c r="H748" s="3">
        <f>[1]AP!Y748</f>
        <v>45</v>
      </c>
      <c r="I748" s="3">
        <f>[1]ADL!Y748</f>
        <v>150</v>
      </c>
      <c r="J748" s="3">
        <f>VLOOKUP(A748,[2]ohio!$A$2:$G$929,6,FALSE)</f>
        <v>20</v>
      </c>
      <c r="K748" s="3">
        <f t="shared" si="71"/>
        <v>150</v>
      </c>
      <c r="L748" s="3">
        <f t="shared" si="74"/>
        <v>100</v>
      </c>
      <c r="M748" s="3">
        <f t="shared" si="74"/>
        <v>80</v>
      </c>
      <c r="N748" s="3">
        <f t="shared" si="74"/>
        <v>40</v>
      </c>
      <c r="O748" s="3">
        <f t="shared" si="72"/>
        <v>100</v>
      </c>
      <c r="P748" s="3">
        <f t="shared" si="73"/>
        <v>45</v>
      </c>
      <c r="Q748" s="3">
        <f t="shared" si="73"/>
        <v>150</v>
      </c>
      <c r="R748" s="3">
        <f>VLOOKUP(A748,[2]ohio!$A$2:$G$929,7,FALSE)</f>
        <v>0</v>
      </c>
      <c r="S748" s="3">
        <f t="shared" si="75"/>
        <v>665</v>
      </c>
      <c r="T748" s="3">
        <f t="shared" si="76"/>
        <v>33.25</v>
      </c>
      <c r="U748" s="3">
        <f t="shared" si="77"/>
        <v>33.25</v>
      </c>
    </row>
    <row r="749" spans="1:21" x14ac:dyDescent="0.35">
      <c r="A749" s="3">
        <f>[1]UTI!A749</f>
        <v>366289</v>
      </c>
      <c r="B749" s="4" t="str">
        <f>[1]UTI!B749</f>
        <v>CONCORDIA AT SUMNER</v>
      </c>
      <c r="C749" s="3">
        <f>[1]move!Y749</f>
        <v>90</v>
      </c>
      <c r="D749" s="3">
        <f>[1]UTI!Y749</f>
        <v>80</v>
      </c>
      <c r="E749" s="3">
        <f>[1]cath!Y749</f>
        <v>100</v>
      </c>
      <c r="F749" s="3">
        <f>[1]PU!Y749</f>
        <v>20</v>
      </c>
      <c r="G749" s="3">
        <f>[1]falls!Y749</f>
        <v>20</v>
      </c>
      <c r="H749" s="3">
        <f>[1]AP!Y749</f>
        <v>120</v>
      </c>
      <c r="I749" s="3">
        <f>[1]ADL!Y749</f>
        <v>30</v>
      </c>
      <c r="J749" s="3">
        <f>VLOOKUP(A749,[2]ohio!$A$2:$G$929,6,FALSE)</f>
        <v>80</v>
      </c>
      <c r="K749" s="3">
        <f t="shared" si="71"/>
        <v>90</v>
      </c>
      <c r="L749" s="3">
        <f t="shared" si="74"/>
        <v>80</v>
      </c>
      <c r="M749" s="3">
        <f t="shared" si="74"/>
        <v>100</v>
      </c>
      <c r="N749" s="3">
        <f t="shared" si="74"/>
        <v>0</v>
      </c>
      <c r="O749" s="3">
        <f t="shared" si="72"/>
        <v>0</v>
      </c>
      <c r="P749" s="3">
        <f t="shared" si="73"/>
        <v>120</v>
      </c>
      <c r="Q749" s="3">
        <f t="shared" si="73"/>
        <v>30</v>
      </c>
      <c r="R749" s="3">
        <f>VLOOKUP(A749,[2]ohio!$A$2:$G$929,7,FALSE)</f>
        <v>80</v>
      </c>
      <c r="S749" s="3">
        <f t="shared" si="75"/>
        <v>500</v>
      </c>
      <c r="T749" s="3">
        <f t="shared" si="76"/>
        <v>25</v>
      </c>
      <c r="U749" s="3">
        <f t="shared" si="77"/>
        <v>25</v>
      </c>
    </row>
    <row r="750" spans="1:21" x14ac:dyDescent="0.35">
      <c r="A750" s="3">
        <f>[1]UTI!A750</f>
        <v>366290</v>
      </c>
      <c r="B750" s="4" t="str">
        <f>[1]UTI!B750</f>
        <v>FAIRLAWN HAVEN</v>
      </c>
      <c r="C750" s="3">
        <f>[1]move!Y750</f>
        <v>135</v>
      </c>
      <c r="D750" s="3">
        <f>[1]UTI!Y750</f>
        <v>100</v>
      </c>
      <c r="E750" s="3">
        <f>[1]cath!Y750</f>
        <v>100</v>
      </c>
      <c r="F750" s="3">
        <f>[1]PU!Y750</f>
        <v>80</v>
      </c>
      <c r="G750" s="3">
        <f>[1]falls!Y750</f>
        <v>80</v>
      </c>
      <c r="H750" s="3">
        <f>[1]AP!Y750</f>
        <v>90</v>
      </c>
      <c r="I750" s="3">
        <f>[1]ADL!Y750</f>
        <v>135</v>
      </c>
      <c r="J750" s="3">
        <f>VLOOKUP(A750,[2]ohio!$A$2:$G$929,6,FALSE)</f>
        <v>80</v>
      </c>
      <c r="K750" s="3">
        <f t="shared" si="71"/>
        <v>135</v>
      </c>
      <c r="L750" s="3">
        <f t="shared" si="74"/>
        <v>100</v>
      </c>
      <c r="M750" s="3">
        <f t="shared" si="74"/>
        <v>100</v>
      </c>
      <c r="N750" s="3">
        <f t="shared" si="74"/>
        <v>80</v>
      </c>
      <c r="O750" s="3">
        <f t="shared" si="72"/>
        <v>80</v>
      </c>
      <c r="P750" s="3">
        <f t="shared" si="73"/>
        <v>90</v>
      </c>
      <c r="Q750" s="3">
        <f t="shared" si="73"/>
        <v>135</v>
      </c>
      <c r="R750" s="3">
        <f>VLOOKUP(A750,[2]ohio!$A$2:$G$929,7,FALSE)</f>
        <v>80</v>
      </c>
      <c r="S750" s="3">
        <f t="shared" si="75"/>
        <v>800</v>
      </c>
      <c r="T750" s="3">
        <f t="shared" si="76"/>
        <v>40</v>
      </c>
      <c r="U750" s="3">
        <f t="shared" si="77"/>
        <v>40</v>
      </c>
    </row>
    <row r="751" spans="1:21" x14ac:dyDescent="0.35">
      <c r="A751" s="3">
        <f>[1]UTI!A751</f>
        <v>366291</v>
      </c>
      <c r="B751" s="4" t="str">
        <f>[1]UTI!B751</f>
        <v>ASTORIA HEALTH &amp; REHAB CENTER</v>
      </c>
      <c r="C751" s="3">
        <f>[1]move!Y751</f>
        <v>150</v>
      </c>
      <c r="D751" s="3">
        <f>[1]UTI!Y751</f>
        <v>60</v>
      </c>
      <c r="E751" s="3">
        <f>[1]cath!Y751</f>
        <v>100</v>
      </c>
      <c r="F751" s="3">
        <f>[1]PU!Y751</f>
        <v>80</v>
      </c>
      <c r="G751" s="3">
        <f>[1]falls!Y751</f>
        <v>80</v>
      </c>
      <c r="H751" s="3">
        <f>[1]AP!Y751</f>
        <v>105</v>
      </c>
      <c r="I751" s="3">
        <f>[1]ADL!Y751</f>
        <v>120</v>
      </c>
      <c r="J751" s="3">
        <f>VLOOKUP(A751,[2]ohio!$A$2:$G$929,6,FALSE)</f>
        <v>20</v>
      </c>
      <c r="K751" s="3">
        <f t="shared" si="71"/>
        <v>150</v>
      </c>
      <c r="L751" s="3">
        <f t="shared" si="74"/>
        <v>60</v>
      </c>
      <c r="M751" s="3">
        <f t="shared" si="74"/>
        <v>100</v>
      </c>
      <c r="N751" s="3">
        <f t="shared" si="74"/>
        <v>80</v>
      </c>
      <c r="O751" s="3">
        <f t="shared" si="72"/>
        <v>80</v>
      </c>
      <c r="P751" s="3">
        <f t="shared" si="73"/>
        <v>105</v>
      </c>
      <c r="Q751" s="3">
        <f t="shared" si="73"/>
        <v>120</v>
      </c>
      <c r="R751" s="3">
        <f>VLOOKUP(A751,[2]ohio!$A$2:$G$929,7,FALSE)</f>
        <v>0</v>
      </c>
      <c r="S751" s="3">
        <f t="shared" si="75"/>
        <v>695</v>
      </c>
      <c r="T751" s="3">
        <f t="shared" si="76"/>
        <v>34.75</v>
      </c>
      <c r="U751" s="3">
        <f t="shared" si="77"/>
        <v>34.75</v>
      </c>
    </row>
    <row r="752" spans="1:21" x14ac:dyDescent="0.35">
      <c r="A752" s="3">
        <f>[1]UTI!A752</f>
        <v>366296</v>
      </c>
      <c r="B752" s="4" t="str">
        <f>[1]UTI!B752</f>
        <v>CEDARS OF LEBANON CARE CENTER</v>
      </c>
      <c r="C752" s="3">
        <f>[1]move!Y752</f>
        <v>150</v>
      </c>
      <c r="D752" s="3">
        <f>[1]UTI!Y752</f>
        <v>100</v>
      </c>
      <c r="E752" s="3">
        <f>[1]cath!Y752</f>
        <v>60</v>
      </c>
      <c r="F752" s="3">
        <f>[1]PU!Y752</f>
        <v>100</v>
      </c>
      <c r="G752" s="3">
        <f>[1]falls!Y752</f>
        <v>80</v>
      </c>
      <c r="H752" s="3">
        <f>[1]AP!Y752</f>
        <v>0</v>
      </c>
      <c r="I752" s="3">
        <f>[1]ADL!Y752</f>
        <v>135</v>
      </c>
      <c r="J752" s="3">
        <f>VLOOKUP(A752,[2]ohio!$A$2:$G$929,6,FALSE)</f>
        <v>20</v>
      </c>
      <c r="K752" s="3">
        <f t="shared" si="71"/>
        <v>150</v>
      </c>
      <c r="L752" s="3">
        <f t="shared" si="74"/>
        <v>100</v>
      </c>
      <c r="M752" s="3">
        <f t="shared" si="74"/>
        <v>60</v>
      </c>
      <c r="N752" s="3">
        <f t="shared" si="74"/>
        <v>100</v>
      </c>
      <c r="O752" s="3">
        <f t="shared" si="72"/>
        <v>80</v>
      </c>
      <c r="P752" s="3">
        <f t="shared" si="73"/>
        <v>0</v>
      </c>
      <c r="Q752" s="3">
        <f t="shared" si="73"/>
        <v>135</v>
      </c>
      <c r="R752" s="3">
        <f>VLOOKUP(A752,[2]ohio!$A$2:$G$929,7,FALSE)</f>
        <v>0</v>
      </c>
      <c r="S752" s="3">
        <f t="shared" si="75"/>
        <v>625</v>
      </c>
      <c r="T752" s="3">
        <f t="shared" si="76"/>
        <v>31.25</v>
      </c>
      <c r="U752" s="3">
        <f t="shared" si="77"/>
        <v>31.25</v>
      </c>
    </row>
    <row r="753" spans="1:21" x14ac:dyDescent="0.35">
      <c r="A753" s="3">
        <f>[1]UTI!A753</f>
        <v>366297</v>
      </c>
      <c r="B753" s="4" t="str">
        <f>[1]UTI!B753</f>
        <v>LIMA CONVALESCENT HOME</v>
      </c>
      <c r="C753" s="3">
        <f>[1]move!Y753</f>
        <v>105</v>
      </c>
      <c r="D753" s="3">
        <f>[1]UTI!Y753</f>
        <v>100</v>
      </c>
      <c r="E753" s="3">
        <f>[1]cath!Y753</f>
        <v>100</v>
      </c>
      <c r="F753" s="3">
        <f>[1]PU!Y753</f>
        <v>60</v>
      </c>
      <c r="G753" s="3">
        <f>[1]falls!Y753</f>
        <v>40</v>
      </c>
      <c r="H753" s="3">
        <f>[1]AP!Y753</f>
        <v>90</v>
      </c>
      <c r="I753" s="3">
        <f>[1]ADL!Y753</f>
        <v>45</v>
      </c>
      <c r="J753" s="3">
        <f>VLOOKUP(A753,[2]ohio!$A$2:$G$929,6,FALSE)</f>
        <v>80</v>
      </c>
      <c r="K753" s="3">
        <f t="shared" si="71"/>
        <v>105</v>
      </c>
      <c r="L753" s="3">
        <f t="shared" si="74"/>
        <v>100</v>
      </c>
      <c r="M753" s="3">
        <f t="shared" si="74"/>
        <v>100</v>
      </c>
      <c r="N753" s="3">
        <f t="shared" si="74"/>
        <v>60</v>
      </c>
      <c r="O753" s="3">
        <f t="shared" si="72"/>
        <v>40</v>
      </c>
      <c r="P753" s="3">
        <f t="shared" si="73"/>
        <v>90</v>
      </c>
      <c r="Q753" s="3">
        <f t="shared" si="73"/>
        <v>45</v>
      </c>
      <c r="R753" s="3">
        <f>VLOOKUP(A753,[2]ohio!$A$2:$G$929,7,FALSE)</f>
        <v>80</v>
      </c>
      <c r="S753" s="3">
        <f t="shared" si="75"/>
        <v>620</v>
      </c>
      <c r="T753" s="3">
        <f t="shared" si="76"/>
        <v>31</v>
      </c>
      <c r="U753" s="3">
        <f t="shared" si="77"/>
        <v>31</v>
      </c>
    </row>
    <row r="754" spans="1:21" x14ac:dyDescent="0.35">
      <c r="A754" s="3">
        <f>[1]UTI!A754</f>
        <v>366298</v>
      </c>
      <c r="B754" s="4" t="str">
        <f>[1]UTI!B754</f>
        <v>ALTERCARE OF NOBLES POND, INC</v>
      </c>
      <c r="C754" s="3">
        <f>[1]move!Y754</f>
        <v>90</v>
      </c>
      <c r="D754" s="3">
        <f>[1]UTI!Y754</f>
        <v>100</v>
      </c>
      <c r="E754" s="3">
        <f>[1]cath!Y754</f>
        <v>80</v>
      </c>
      <c r="F754" s="3">
        <f>[1]PU!Y754</f>
        <v>60</v>
      </c>
      <c r="G754" s="3">
        <f>[1]falls!Y754</f>
        <v>80</v>
      </c>
      <c r="H754" s="3">
        <f>[1]AP!Y754</f>
        <v>150</v>
      </c>
      <c r="I754" s="3">
        <f>[1]ADL!Y754</f>
        <v>150</v>
      </c>
      <c r="J754" s="3">
        <f>VLOOKUP(A754,[2]ohio!$A$2:$G$929,6,FALSE)</f>
        <v>40</v>
      </c>
      <c r="K754" s="3">
        <f t="shared" si="71"/>
        <v>90</v>
      </c>
      <c r="L754" s="3">
        <f t="shared" si="74"/>
        <v>100</v>
      </c>
      <c r="M754" s="3">
        <f t="shared" si="74"/>
        <v>80</v>
      </c>
      <c r="N754" s="3">
        <f t="shared" si="74"/>
        <v>60</v>
      </c>
      <c r="O754" s="3">
        <f t="shared" si="72"/>
        <v>80</v>
      </c>
      <c r="P754" s="3">
        <f t="shared" si="73"/>
        <v>150</v>
      </c>
      <c r="Q754" s="3">
        <f t="shared" si="73"/>
        <v>150</v>
      </c>
      <c r="R754" s="3">
        <f>VLOOKUP(A754,[2]ohio!$A$2:$G$929,7,FALSE)</f>
        <v>40</v>
      </c>
      <c r="S754" s="3">
        <f t="shared" si="75"/>
        <v>750</v>
      </c>
      <c r="T754" s="3">
        <f t="shared" si="76"/>
        <v>37.5</v>
      </c>
      <c r="U754" s="3">
        <f t="shared" si="77"/>
        <v>37.5</v>
      </c>
    </row>
    <row r="755" spans="1:21" x14ac:dyDescent="0.35">
      <c r="A755" s="3">
        <f>[1]UTI!A755</f>
        <v>366299</v>
      </c>
      <c r="B755" s="4" t="str">
        <f>[1]UTI!B755</f>
        <v>CENTERBURG POINTE</v>
      </c>
      <c r="C755" s="3">
        <f>[1]move!Y755</f>
        <v>150</v>
      </c>
      <c r="D755" s="3">
        <f>[1]UTI!Y755</f>
        <v>100</v>
      </c>
      <c r="E755" s="3">
        <f>[1]cath!Y755</f>
        <v>100</v>
      </c>
      <c r="F755" s="3">
        <f>[1]PU!Y755</f>
        <v>100</v>
      </c>
      <c r="G755" s="3">
        <f>[1]falls!Y755</f>
        <v>60</v>
      </c>
      <c r="H755" s="3">
        <f>[1]AP!Y755</f>
        <v>105</v>
      </c>
      <c r="I755" s="3">
        <f>[1]ADL!Y755</f>
        <v>150</v>
      </c>
      <c r="J755" s="3">
        <f>VLOOKUP(A755,[2]ohio!$A$2:$G$929,6,FALSE)</f>
        <v>60</v>
      </c>
      <c r="K755" s="3">
        <f t="shared" si="71"/>
        <v>150</v>
      </c>
      <c r="L755" s="3">
        <f t="shared" si="74"/>
        <v>100</v>
      </c>
      <c r="M755" s="3">
        <f t="shared" si="74"/>
        <v>100</v>
      </c>
      <c r="N755" s="3">
        <f t="shared" si="74"/>
        <v>100</v>
      </c>
      <c r="O755" s="3">
        <f t="shared" si="72"/>
        <v>60</v>
      </c>
      <c r="P755" s="3">
        <f t="shared" si="73"/>
        <v>105</v>
      </c>
      <c r="Q755" s="3">
        <f t="shared" si="73"/>
        <v>150</v>
      </c>
      <c r="R755" s="3">
        <f>VLOOKUP(A755,[2]ohio!$A$2:$G$929,7,FALSE)</f>
        <v>60</v>
      </c>
      <c r="S755" s="3">
        <f t="shared" si="75"/>
        <v>825</v>
      </c>
      <c r="T755" s="3">
        <f t="shared" si="76"/>
        <v>41.25</v>
      </c>
      <c r="U755" s="3">
        <f t="shared" si="77"/>
        <v>41.25</v>
      </c>
    </row>
    <row r="756" spans="1:21" x14ac:dyDescent="0.35">
      <c r="A756" s="3">
        <f>[1]UTI!A756</f>
        <v>366300</v>
      </c>
      <c r="B756" s="4" t="str">
        <f>[1]UTI!B756</f>
        <v>CANTON CHRISTIAN HOME</v>
      </c>
      <c r="C756" s="3">
        <f>[1]move!Y756</f>
        <v>15</v>
      </c>
      <c r="D756" s="3">
        <f>[1]UTI!Y756</f>
        <v>60</v>
      </c>
      <c r="E756" s="3">
        <f>[1]cath!Y756</f>
        <v>100</v>
      </c>
      <c r="F756" s="3">
        <f>[1]PU!Y756</f>
        <v>60</v>
      </c>
      <c r="G756" s="3">
        <f>[1]falls!Y756</f>
        <v>60</v>
      </c>
      <c r="H756" s="3">
        <f>[1]AP!Y756</f>
        <v>120</v>
      </c>
      <c r="I756" s="3">
        <f>[1]ADL!Y756</f>
        <v>45</v>
      </c>
      <c r="J756" s="3">
        <f>VLOOKUP(A756,[2]ohio!$A$2:$G$929,6,FALSE)</f>
        <v>80</v>
      </c>
      <c r="K756" s="3">
        <f t="shared" si="71"/>
        <v>0</v>
      </c>
      <c r="L756" s="3">
        <f t="shared" si="74"/>
        <v>60</v>
      </c>
      <c r="M756" s="3">
        <f t="shared" si="74"/>
        <v>100</v>
      </c>
      <c r="N756" s="3">
        <f t="shared" si="74"/>
        <v>60</v>
      </c>
      <c r="O756" s="3">
        <f t="shared" si="72"/>
        <v>60</v>
      </c>
      <c r="P756" s="3">
        <f t="shared" si="73"/>
        <v>120</v>
      </c>
      <c r="Q756" s="3">
        <f t="shared" si="73"/>
        <v>45</v>
      </c>
      <c r="R756" s="3">
        <f>VLOOKUP(A756,[2]ohio!$A$2:$G$929,7,FALSE)</f>
        <v>80</v>
      </c>
      <c r="S756" s="3">
        <f t="shared" si="75"/>
        <v>525</v>
      </c>
      <c r="T756" s="3">
        <f t="shared" si="76"/>
        <v>26.25</v>
      </c>
      <c r="U756" s="3">
        <f t="shared" si="77"/>
        <v>26.25</v>
      </c>
    </row>
    <row r="757" spans="1:21" x14ac:dyDescent="0.35">
      <c r="A757" s="3">
        <f>[1]UTI!A757</f>
        <v>366301</v>
      </c>
      <c r="B757" s="4" t="str">
        <f>[1]UTI!B757</f>
        <v>HERITAGESPRING HEALTHCARE CENTER OF WEST CHESTER</v>
      </c>
      <c r="C757" s="3">
        <f>[1]move!Y757</f>
        <v>150</v>
      </c>
      <c r="D757" s="3">
        <f>[1]UTI!Y757</f>
        <v>100</v>
      </c>
      <c r="E757" s="3">
        <f>[1]cath!Y757</f>
        <v>100</v>
      </c>
      <c r="F757" s="3">
        <f>[1]PU!Y757</f>
        <v>80</v>
      </c>
      <c r="G757" s="3">
        <f>[1]falls!Y757</f>
        <v>40</v>
      </c>
      <c r="H757" s="3">
        <f>[1]AP!Y757</f>
        <v>135</v>
      </c>
      <c r="I757" s="3">
        <f>[1]ADL!Y757</f>
        <v>120</v>
      </c>
      <c r="J757" s="3">
        <f>VLOOKUP(A757,[2]ohio!$A$2:$G$929,6,FALSE)</f>
        <v>40</v>
      </c>
      <c r="K757" s="3">
        <f t="shared" si="71"/>
        <v>150</v>
      </c>
      <c r="L757" s="3">
        <f t="shared" si="74"/>
        <v>100</v>
      </c>
      <c r="M757" s="3">
        <f t="shared" si="74"/>
        <v>100</v>
      </c>
      <c r="N757" s="3">
        <f t="shared" si="74"/>
        <v>80</v>
      </c>
      <c r="O757" s="3">
        <f t="shared" si="72"/>
        <v>40</v>
      </c>
      <c r="P757" s="3">
        <f t="shared" si="73"/>
        <v>135</v>
      </c>
      <c r="Q757" s="3">
        <f t="shared" si="73"/>
        <v>120</v>
      </c>
      <c r="R757" s="3">
        <f>VLOOKUP(A757,[2]ohio!$A$2:$G$929,7,FALSE)</f>
        <v>40</v>
      </c>
      <c r="S757" s="3">
        <f t="shared" si="75"/>
        <v>765</v>
      </c>
      <c r="T757" s="3">
        <f t="shared" si="76"/>
        <v>38.25</v>
      </c>
      <c r="U757" s="3">
        <f t="shared" si="77"/>
        <v>38.25</v>
      </c>
    </row>
    <row r="758" spans="1:21" x14ac:dyDescent="0.35">
      <c r="A758" s="3">
        <f>[1]UTI!A758</f>
        <v>366302</v>
      </c>
      <c r="B758" s="4" t="str">
        <f>[1]UTI!B758</f>
        <v>AVENTURA AT SHILOH SPRINGS</v>
      </c>
      <c r="C758" s="3">
        <f>[1]move!Y758</f>
        <v>90</v>
      </c>
      <c r="D758" s="3">
        <f>[1]UTI!Y758</f>
        <v>100</v>
      </c>
      <c r="E758" s="3">
        <f>[1]cath!Y758</f>
        <v>100</v>
      </c>
      <c r="F758" s="3">
        <f>[1]PU!Y758</f>
        <v>20</v>
      </c>
      <c r="G758" s="3">
        <f>[1]falls!Y758</f>
        <v>100</v>
      </c>
      <c r="H758" s="3">
        <f>[1]AP!Y758</f>
        <v>135</v>
      </c>
      <c r="I758" s="3">
        <f>[1]ADL!Y758</f>
        <v>75</v>
      </c>
      <c r="J758" s="3">
        <f>VLOOKUP(A758,[2]ohio!$A$2:$G$929,6,FALSE)</f>
        <v>40</v>
      </c>
      <c r="K758" s="3">
        <f t="shared" si="71"/>
        <v>90</v>
      </c>
      <c r="L758" s="3">
        <f t="shared" si="74"/>
        <v>100</v>
      </c>
      <c r="M758" s="3">
        <f t="shared" si="74"/>
        <v>100</v>
      </c>
      <c r="N758" s="3">
        <f t="shared" si="74"/>
        <v>0</v>
      </c>
      <c r="O758" s="3">
        <f t="shared" si="72"/>
        <v>100</v>
      </c>
      <c r="P758" s="3">
        <f t="shared" si="73"/>
        <v>135</v>
      </c>
      <c r="Q758" s="3">
        <f t="shared" si="73"/>
        <v>75</v>
      </c>
      <c r="R758" s="3">
        <f>VLOOKUP(A758,[2]ohio!$A$2:$G$929,7,FALSE)</f>
        <v>40</v>
      </c>
      <c r="S758" s="3">
        <f t="shared" si="75"/>
        <v>640</v>
      </c>
      <c r="T758" s="3">
        <f t="shared" si="76"/>
        <v>32</v>
      </c>
      <c r="U758" s="3">
        <f t="shared" si="77"/>
        <v>32</v>
      </c>
    </row>
    <row r="759" spans="1:21" x14ac:dyDescent="0.35">
      <c r="A759" s="3">
        <f>[1]UTI!A759</f>
        <v>366303</v>
      </c>
      <c r="B759" s="4" t="str">
        <f>[1]UTI!B759</f>
        <v>HIGHBANKS CARE CENTER</v>
      </c>
      <c r="C759" s="3">
        <f>[1]move!Y759</f>
        <v>90</v>
      </c>
      <c r="D759" s="3">
        <f>[1]UTI!Y759</f>
        <v>100</v>
      </c>
      <c r="E759" s="3">
        <f>[1]cath!Y759</f>
        <v>100</v>
      </c>
      <c r="F759" s="3">
        <f>[1]PU!Y759</f>
        <v>100</v>
      </c>
      <c r="G759" s="3">
        <f>[1]falls!Y759</f>
        <v>100</v>
      </c>
      <c r="H759" s="3">
        <f>[1]AP!Y759</f>
        <v>75</v>
      </c>
      <c r="I759" s="3">
        <f>[1]ADL!Y759</f>
        <v>45</v>
      </c>
      <c r="J759" s="3">
        <f>VLOOKUP(A759,[2]ohio!$A$2:$G$929,6,FALSE)</f>
        <v>60</v>
      </c>
      <c r="K759" s="3">
        <f t="shared" si="71"/>
        <v>90</v>
      </c>
      <c r="L759" s="3">
        <f t="shared" si="74"/>
        <v>100</v>
      </c>
      <c r="M759" s="3">
        <f t="shared" si="74"/>
        <v>100</v>
      </c>
      <c r="N759" s="3">
        <f t="shared" si="74"/>
        <v>100</v>
      </c>
      <c r="O759" s="3">
        <f t="shared" si="72"/>
        <v>100</v>
      </c>
      <c r="P759" s="3">
        <f t="shared" si="73"/>
        <v>75</v>
      </c>
      <c r="Q759" s="3">
        <f t="shared" si="73"/>
        <v>45</v>
      </c>
      <c r="R759" s="3">
        <f>VLOOKUP(A759,[2]ohio!$A$2:$G$929,7,FALSE)</f>
        <v>60</v>
      </c>
      <c r="S759" s="3">
        <f t="shared" si="75"/>
        <v>670</v>
      </c>
      <c r="T759" s="3">
        <f t="shared" si="76"/>
        <v>33.5</v>
      </c>
      <c r="U759" s="3">
        <f t="shared" si="77"/>
        <v>33.5</v>
      </c>
    </row>
    <row r="760" spans="1:21" x14ac:dyDescent="0.35">
      <c r="A760" s="3">
        <f>[1]UTI!A760</f>
        <v>366304</v>
      </c>
      <c r="B760" s="4" t="str">
        <f>[1]UTI!B760</f>
        <v>LEGACY MARION</v>
      </c>
      <c r="C760" s="3">
        <f>[1]move!Y760</f>
        <v>150</v>
      </c>
      <c r="D760" s="3">
        <f>[1]UTI!Y760</f>
        <v>100</v>
      </c>
      <c r="E760" s="3">
        <f>[1]cath!Y760</f>
        <v>100</v>
      </c>
      <c r="F760" s="3">
        <f>[1]PU!Y760</f>
        <v>60</v>
      </c>
      <c r="G760" s="3">
        <f>[1]falls!Y760</f>
        <v>60</v>
      </c>
      <c r="H760" s="3">
        <f>[1]AP!Y760</f>
        <v>135</v>
      </c>
      <c r="I760" s="3">
        <f>[1]ADL!Y760</f>
        <v>150</v>
      </c>
      <c r="J760" s="3">
        <f>VLOOKUP(A760,[2]ohio!$A$2:$G$929,6,FALSE)</f>
        <v>40</v>
      </c>
      <c r="K760" s="3">
        <f t="shared" si="71"/>
        <v>150</v>
      </c>
      <c r="L760" s="3">
        <f t="shared" si="74"/>
        <v>100</v>
      </c>
      <c r="M760" s="3">
        <f t="shared" si="74"/>
        <v>100</v>
      </c>
      <c r="N760" s="3">
        <f t="shared" si="74"/>
        <v>60</v>
      </c>
      <c r="O760" s="3">
        <f t="shared" si="72"/>
        <v>60</v>
      </c>
      <c r="P760" s="3">
        <f t="shared" si="73"/>
        <v>135</v>
      </c>
      <c r="Q760" s="3">
        <f t="shared" si="73"/>
        <v>150</v>
      </c>
      <c r="R760" s="3">
        <f>VLOOKUP(A760,[2]ohio!$A$2:$G$929,7,FALSE)</f>
        <v>40</v>
      </c>
      <c r="S760" s="3">
        <f t="shared" si="75"/>
        <v>795</v>
      </c>
      <c r="T760" s="3">
        <f t="shared" si="76"/>
        <v>39.75</v>
      </c>
      <c r="U760" s="3">
        <f t="shared" si="77"/>
        <v>39.75</v>
      </c>
    </row>
    <row r="761" spans="1:21" x14ac:dyDescent="0.35">
      <c r="A761" s="3">
        <f>[1]UTI!A761</f>
        <v>366305</v>
      </c>
      <c r="B761" s="4" t="str">
        <f>[1]UTI!B761</f>
        <v>KINGSTON CARE CENTER OF SYLVANIA</v>
      </c>
      <c r="C761" s="3">
        <f>[1]move!Y761</f>
        <v>120</v>
      </c>
      <c r="D761" s="3">
        <f>[1]UTI!Y761</f>
        <v>80</v>
      </c>
      <c r="E761" s="3">
        <f>[1]cath!Y761</f>
        <v>100</v>
      </c>
      <c r="F761" s="3">
        <f>[1]PU!Y761</f>
        <v>40</v>
      </c>
      <c r="G761" s="3">
        <f>[1]falls!Y761</f>
        <v>40</v>
      </c>
      <c r="H761" s="3">
        <f>[1]AP!Y761</f>
        <v>150</v>
      </c>
      <c r="I761" s="3">
        <f>[1]ADL!Y761</f>
        <v>135</v>
      </c>
      <c r="J761" s="3">
        <f>VLOOKUP(A761,[2]ohio!$A$2:$G$929,6,FALSE)</f>
        <v>60</v>
      </c>
      <c r="K761" s="3">
        <f t="shared" si="71"/>
        <v>120</v>
      </c>
      <c r="L761" s="3">
        <f t="shared" si="74"/>
        <v>80</v>
      </c>
      <c r="M761" s="3">
        <f t="shared" si="74"/>
        <v>100</v>
      </c>
      <c r="N761" s="3">
        <f t="shared" si="74"/>
        <v>40</v>
      </c>
      <c r="O761" s="3">
        <f t="shared" si="72"/>
        <v>40</v>
      </c>
      <c r="P761" s="3">
        <f t="shared" si="73"/>
        <v>150</v>
      </c>
      <c r="Q761" s="3">
        <f t="shared" si="73"/>
        <v>135</v>
      </c>
      <c r="R761" s="3">
        <f>VLOOKUP(A761,[2]ohio!$A$2:$G$929,7,FALSE)</f>
        <v>60</v>
      </c>
      <c r="S761" s="3">
        <f t="shared" si="75"/>
        <v>725</v>
      </c>
      <c r="T761" s="3">
        <f t="shared" si="76"/>
        <v>36.25</v>
      </c>
      <c r="U761" s="3">
        <f t="shared" si="77"/>
        <v>36.25</v>
      </c>
    </row>
    <row r="762" spans="1:21" x14ac:dyDescent="0.35">
      <c r="A762" s="3">
        <f>[1]UTI!A762</f>
        <v>366306</v>
      </c>
      <c r="B762" s="4" t="str">
        <f>[1]UTI!B762</f>
        <v>VALLEY OAKS CARE CENTER</v>
      </c>
      <c r="C762" s="3">
        <f>[1]move!Y762</f>
        <v>150</v>
      </c>
      <c r="D762" s="3">
        <f>[1]UTI!Y762</f>
        <v>20</v>
      </c>
      <c r="E762" s="3">
        <f>[1]cath!Y762</f>
        <v>100</v>
      </c>
      <c r="F762" s="3">
        <f>[1]PU!Y762</f>
        <v>80</v>
      </c>
      <c r="G762" s="3">
        <f>[1]falls!Y762</f>
        <v>100</v>
      </c>
      <c r="H762" s="3">
        <f>[1]AP!Y762</f>
        <v>120</v>
      </c>
      <c r="I762" s="3">
        <f>[1]ADL!Y762</f>
        <v>135</v>
      </c>
      <c r="J762" s="3">
        <f>VLOOKUP(A762,[2]ohio!$A$2:$G$929,6,FALSE)</f>
        <v>40</v>
      </c>
      <c r="K762" s="3">
        <f t="shared" si="71"/>
        <v>150</v>
      </c>
      <c r="L762" s="3">
        <f t="shared" si="74"/>
        <v>0</v>
      </c>
      <c r="M762" s="3">
        <f t="shared" si="74"/>
        <v>100</v>
      </c>
      <c r="N762" s="3">
        <f t="shared" si="74"/>
        <v>80</v>
      </c>
      <c r="O762" s="3">
        <f t="shared" si="72"/>
        <v>100</v>
      </c>
      <c r="P762" s="3">
        <f t="shared" si="73"/>
        <v>120</v>
      </c>
      <c r="Q762" s="3">
        <f t="shared" si="73"/>
        <v>135</v>
      </c>
      <c r="R762" s="3">
        <f>VLOOKUP(A762,[2]ohio!$A$2:$G$929,7,FALSE)</f>
        <v>40</v>
      </c>
      <c r="S762" s="3">
        <f t="shared" si="75"/>
        <v>725</v>
      </c>
      <c r="T762" s="3">
        <f t="shared" si="76"/>
        <v>36.25</v>
      </c>
      <c r="U762" s="3">
        <f t="shared" si="77"/>
        <v>36.25</v>
      </c>
    </row>
    <row r="763" spans="1:21" x14ac:dyDescent="0.35">
      <c r="A763" s="3">
        <f>[1]UTI!A763</f>
        <v>366308</v>
      </c>
      <c r="B763" s="4" t="str">
        <f>[1]UTI!B763</f>
        <v>ALGART HEALTH CARE</v>
      </c>
      <c r="C763" s="3">
        <f>[1]move!Y763</f>
        <v>150</v>
      </c>
      <c r="D763" s="3">
        <f>[1]UTI!Y763</f>
        <v>100</v>
      </c>
      <c r="E763" s="3">
        <f>[1]cath!Y763</f>
        <v>100</v>
      </c>
      <c r="F763" s="3">
        <f>[1]PU!Y763</f>
        <v>80</v>
      </c>
      <c r="G763" s="3">
        <f>[1]falls!Y763</f>
        <v>80</v>
      </c>
      <c r="H763" s="3">
        <f>[1]AP!Y763</f>
        <v>150</v>
      </c>
      <c r="I763" s="3">
        <f>[1]ADL!Y763</f>
        <v>150</v>
      </c>
      <c r="J763" s="3">
        <f>VLOOKUP(A763,[2]ohio!$A$2:$G$929,6,FALSE)</f>
        <v>80</v>
      </c>
      <c r="K763" s="3">
        <f t="shared" si="71"/>
        <v>150</v>
      </c>
      <c r="L763" s="3">
        <f t="shared" si="74"/>
        <v>100</v>
      </c>
      <c r="M763" s="3">
        <f t="shared" si="74"/>
        <v>100</v>
      </c>
      <c r="N763" s="3">
        <f t="shared" si="74"/>
        <v>80</v>
      </c>
      <c r="O763" s="3">
        <f t="shared" si="72"/>
        <v>80</v>
      </c>
      <c r="P763" s="3">
        <f t="shared" si="73"/>
        <v>150</v>
      </c>
      <c r="Q763" s="3">
        <f t="shared" si="73"/>
        <v>150</v>
      </c>
      <c r="R763" s="3">
        <f>VLOOKUP(A763,[2]ohio!$A$2:$G$929,7,FALSE)</f>
        <v>80</v>
      </c>
      <c r="S763" s="3">
        <f t="shared" si="75"/>
        <v>890</v>
      </c>
      <c r="T763" s="3">
        <f t="shared" si="76"/>
        <v>44.5</v>
      </c>
      <c r="U763" s="3">
        <f t="shared" si="77"/>
        <v>44.5</v>
      </c>
    </row>
    <row r="764" spans="1:21" x14ac:dyDescent="0.35">
      <c r="A764" s="3">
        <f>[1]UTI!A764</f>
        <v>366309</v>
      </c>
      <c r="B764" s="4" t="str">
        <f>[1]UTI!B764</f>
        <v>ORCHARDS OF EAST LIVERPOOL, THE</v>
      </c>
      <c r="C764" s="3">
        <f>[1]move!Y764</f>
        <v>120</v>
      </c>
      <c r="D764" s="3">
        <f>[1]UTI!Y764</f>
        <v>80</v>
      </c>
      <c r="E764" s="3">
        <f>[1]cath!Y764</f>
        <v>100</v>
      </c>
      <c r="F764" s="3">
        <f>[1]PU!Y764</f>
        <v>40</v>
      </c>
      <c r="G764" s="3">
        <f>[1]falls!Y764</f>
        <v>20</v>
      </c>
      <c r="H764" s="3">
        <f>[1]AP!Y764</f>
        <v>150</v>
      </c>
      <c r="I764" s="3">
        <f>[1]ADL!Y764</f>
        <v>150</v>
      </c>
      <c r="J764" s="3">
        <f>VLOOKUP(A764,[2]ohio!$A$2:$G$929,6,FALSE)</f>
        <v>20</v>
      </c>
      <c r="K764" s="3">
        <f t="shared" si="71"/>
        <v>120</v>
      </c>
      <c r="L764" s="3">
        <f t="shared" si="74"/>
        <v>80</v>
      </c>
      <c r="M764" s="3">
        <f t="shared" si="74"/>
        <v>100</v>
      </c>
      <c r="N764" s="3">
        <f t="shared" si="74"/>
        <v>40</v>
      </c>
      <c r="O764" s="3">
        <f t="shared" si="72"/>
        <v>0</v>
      </c>
      <c r="P764" s="3">
        <f t="shared" si="73"/>
        <v>150</v>
      </c>
      <c r="Q764" s="3">
        <f t="shared" si="73"/>
        <v>150</v>
      </c>
      <c r="R764" s="3">
        <f>VLOOKUP(A764,[2]ohio!$A$2:$G$929,7,FALSE)</f>
        <v>0</v>
      </c>
      <c r="S764" s="3">
        <f t="shared" si="75"/>
        <v>640</v>
      </c>
      <c r="T764" s="3">
        <f t="shared" si="76"/>
        <v>32</v>
      </c>
      <c r="U764" s="3">
        <f t="shared" si="77"/>
        <v>32</v>
      </c>
    </row>
    <row r="765" spans="1:21" x14ac:dyDescent="0.35">
      <c r="A765" s="3">
        <f>[1]UTI!A765</f>
        <v>366310</v>
      </c>
      <c r="B765" s="4" t="str">
        <f>[1]UTI!B765</f>
        <v>OHIO LIVING SARAH MOORE</v>
      </c>
      <c r="C765" s="3">
        <f>[1]move!Y765</f>
        <v>150</v>
      </c>
      <c r="D765" s="3">
        <f>[1]UTI!Y765</f>
        <v>100</v>
      </c>
      <c r="E765" s="3">
        <f>[1]cath!Y765</f>
        <v>80</v>
      </c>
      <c r="F765" s="3">
        <f>[1]PU!Y765</f>
        <v>80</v>
      </c>
      <c r="G765" s="3">
        <f>[1]falls!Y765</f>
        <v>40</v>
      </c>
      <c r="H765" s="3">
        <f>[1]AP!Y765</f>
        <v>135</v>
      </c>
      <c r="I765" s="3">
        <f>[1]ADL!Y765</f>
        <v>135</v>
      </c>
      <c r="J765" s="3">
        <f>VLOOKUP(A765,[2]ohio!$A$2:$G$929,6,FALSE)</f>
        <v>60</v>
      </c>
      <c r="K765" s="3">
        <f t="shared" si="71"/>
        <v>150</v>
      </c>
      <c r="L765" s="3">
        <f t="shared" si="74"/>
        <v>100</v>
      </c>
      <c r="M765" s="3">
        <f t="shared" si="74"/>
        <v>80</v>
      </c>
      <c r="N765" s="3">
        <f t="shared" si="74"/>
        <v>80</v>
      </c>
      <c r="O765" s="3">
        <f t="shared" si="72"/>
        <v>40</v>
      </c>
      <c r="P765" s="3">
        <f t="shared" si="73"/>
        <v>135</v>
      </c>
      <c r="Q765" s="3">
        <f t="shared" si="73"/>
        <v>135</v>
      </c>
      <c r="R765" s="3">
        <f>VLOOKUP(A765,[2]ohio!$A$2:$G$929,7,FALSE)</f>
        <v>60</v>
      </c>
      <c r="S765" s="3">
        <f t="shared" si="75"/>
        <v>780</v>
      </c>
      <c r="T765" s="3">
        <f t="shared" si="76"/>
        <v>39</v>
      </c>
      <c r="U765" s="3">
        <f t="shared" si="77"/>
        <v>39</v>
      </c>
    </row>
    <row r="766" spans="1:21" x14ac:dyDescent="0.35">
      <c r="A766" s="3">
        <f>[1]UTI!A766</f>
        <v>366312</v>
      </c>
      <c r="B766" s="4" t="str">
        <f>[1]UTI!B766</f>
        <v>THE GARDENS OF ST. FRANCIS</v>
      </c>
      <c r="C766" s="3">
        <f>[1]move!Y766</f>
        <v>135</v>
      </c>
      <c r="D766" s="3">
        <f>[1]UTI!Y766</f>
        <v>100</v>
      </c>
      <c r="E766" s="3">
        <f>[1]cath!Y766</f>
        <v>100</v>
      </c>
      <c r="F766" s="3">
        <f>[1]PU!Y766</f>
        <v>80</v>
      </c>
      <c r="G766" s="3">
        <f>[1]falls!Y766</f>
        <v>20</v>
      </c>
      <c r="H766" s="3">
        <f>[1]AP!Y766</f>
        <v>75</v>
      </c>
      <c r="I766" s="3">
        <f>[1]ADL!Y766</f>
        <v>30</v>
      </c>
      <c r="J766" s="3">
        <f>VLOOKUP(A766,[2]ohio!$A$2:$G$929,6,FALSE)</f>
        <v>20</v>
      </c>
      <c r="K766" s="3">
        <f t="shared" si="71"/>
        <v>135</v>
      </c>
      <c r="L766" s="3">
        <f t="shared" si="74"/>
        <v>100</v>
      </c>
      <c r="M766" s="3">
        <f t="shared" si="74"/>
        <v>100</v>
      </c>
      <c r="N766" s="3">
        <f t="shared" si="74"/>
        <v>80</v>
      </c>
      <c r="O766" s="3">
        <f t="shared" si="72"/>
        <v>0</v>
      </c>
      <c r="P766" s="3">
        <f t="shared" si="73"/>
        <v>75</v>
      </c>
      <c r="Q766" s="3">
        <f t="shared" si="73"/>
        <v>30</v>
      </c>
      <c r="R766" s="3">
        <f>VLOOKUP(A766,[2]ohio!$A$2:$G$929,7,FALSE)</f>
        <v>0</v>
      </c>
      <c r="S766" s="3">
        <f t="shared" si="75"/>
        <v>520</v>
      </c>
      <c r="T766" s="3">
        <f t="shared" si="76"/>
        <v>26</v>
      </c>
      <c r="U766" s="3">
        <f t="shared" si="77"/>
        <v>26</v>
      </c>
    </row>
    <row r="767" spans="1:21" x14ac:dyDescent="0.35">
      <c r="A767" s="3">
        <f>[1]UTI!A767</f>
        <v>366313</v>
      </c>
      <c r="B767" s="4" t="str">
        <f>[1]UTI!B767</f>
        <v>SCIOTO POINTE</v>
      </c>
      <c r="C767" s="3">
        <f>[1]move!Y767</f>
        <v>135</v>
      </c>
      <c r="D767" s="3">
        <f>[1]UTI!Y767</f>
        <v>100</v>
      </c>
      <c r="E767" s="3">
        <f>[1]cath!Y767</f>
        <v>100</v>
      </c>
      <c r="F767" s="3">
        <f>[1]PU!Y767</f>
        <v>60</v>
      </c>
      <c r="G767" s="3">
        <f>[1]falls!Y767</f>
        <v>80</v>
      </c>
      <c r="H767" s="3">
        <f>[1]AP!Y767</f>
        <v>45</v>
      </c>
      <c r="I767" s="3">
        <f>[1]ADL!Y767</f>
        <v>150</v>
      </c>
      <c r="J767" s="3">
        <f>VLOOKUP(A767,[2]ohio!$A$2:$G$929,6,FALSE)</f>
        <v>60</v>
      </c>
      <c r="K767" s="3">
        <f t="shared" si="71"/>
        <v>135</v>
      </c>
      <c r="L767" s="3">
        <f t="shared" si="74"/>
        <v>100</v>
      </c>
      <c r="M767" s="3">
        <f t="shared" si="74"/>
        <v>100</v>
      </c>
      <c r="N767" s="3">
        <f t="shared" si="74"/>
        <v>60</v>
      </c>
      <c r="O767" s="3">
        <f t="shared" si="72"/>
        <v>80</v>
      </c>
      <c r="P767" s="3">
        <f t="shared" si="73"/>
        <v>45</v>
      </c>
      <c r="Q767" s="3">
        <f t="shared" si="73"/>
        <v>150</v>
      </c>
      <c r="R767" s="3">
        <f>VLOOKUP(A767,[2]ohio!$A$2:$G$929,7,FALSE)</f>
        <v>60</v>
      </c>
      <c r="S767" s="3">
        <f t="shared" si="75"/>
        <v>730</v>
      </c>
      <c r="T767" s="3">
        <f t="shared" si="76"/>
        <v>36.5</v>
      </c>
      <c r="U767" s="3">
        <f t="shared" si="77"/>
        <v>36.5</v>
      </c>
    </row>
    <row r="768" spans="1:21" x14ac:dyDescent="0.35">
      <c r="A768" s="3">
        <f>[1]UTI!A768</f>
        <v>366314</v>
      </c>
      <c r="B768" s="4" t="str">
        <f>[1]UTI!B768</f>
        <v>OTTERBEIN AT GRANVILLE</v>
      </c>
      <c r="C768" s="3">
        <f>[1]move!Y768</f>
        <v>0</v>
      </c>
      <c r="D768" s="3">
        <f>[1]UTI!Y768</f>
        <v>60</v>
      </c>
      <c r="E768" s="3">
        <f>[1]cath!Y768</f>
        <v>100</v>
      </c>
      <c r="F768" s="3">
        <f>[1]PU!Y768</f>
        <v>20</v>
      </c>
      <c r="G768" s="3">
        <f>[1]falls!Y768</f>
        <v>100</v>
      </c>
      <c r="H768" s="3">
        <f>[1]AP!Y768</f>
        <v>150</v>
      </c>
      <c r="I768" s="3">
        <f>[1]ADL!Y768</f>
        <v>0</v>
      </c>
      <c r="J768" s="3">
        <f>VLOOKUP(A768,[2]ohio!$A$2:$G$929,6,FALSE)</f>
        <v>100</v>
      </c>
      <c r="K768" s="3">
        <f t="shared" si="71"/>
        <v>0</v>
      </c>
      <c r="L768" s="3">
        <f t="shared" si="74"/>
        <v>60</v>
      </c>
      <c r="M768" s="3">
        <f t="shared" si="74"/>
        <v>100</v>
      </c>
      <c r="N768" s="3">
        <f t="shared" si="74"/>
        <v>0</v>
      </c>
      <c r="O768" s="3">
        <f t="shared" si="72"/>
        <v>100</v>
      </c>
      <c r="P768" s="3">
        <f t="shared" si="73"/>
        <v>150</v>
      </c>
      <c r="Q768" s="3">
        <f t="shared" si="73"/>
        <v>0</v>
      </c>
      <c r="R768" s="3">
        <f>VLOOKUP(A768,[2]ohio!$A$2:$G$929,7,FALSE)</f>
        <v>100</v>
      </c>
      <c r="S768" s="3">
        <f t="shared" si="75"/>
        <v>510</v>
      </c>
      <c r="T768" s="3">
        <f t="shared" si="76"/>
        <v>25.5</v>
      </c>
      <c r="U768" s="3">
        <f t="shared" si="77"/>
        <v>25.5</v>
      </c>
    </row>
    <row r="769" spans="1:21" x14ac:dyDescent="0.35">
      <c r="A769" s="3">
        <f>[1]UTI!A769</f>
        <v>366316</v>
      </c>
      <c r="B769" s="4" t="str">
        <f>[1]UTI!B769</f>
        <v>SEVEN ACRES SENIOR LIVING AT CLIFTON</v>
      </c>
      <c r="C769" s="3">
        <f>[1]move!Y769</f>
        <v>150</v>
      </c>
      <c r="D769" s="3">
        <f>[1]UTI!Y769</f>
        <v>100</v>
      </c>
      <c r="E769" s="3">
        <f>[1]cath!Y769</f>
        <v>100</v>
      </c>
      <c r="F769" s="3">
        <f>[1]PU!Y769</f>
        <v>100</v>
      </c>
      <c r="G769" s="3">
        <f>[1]falls!Y769</f>
        <v>100</v>
      </c>
      <c r="H769" s="3">
        <f>[1]AP!Y769</f>
        <v>45</v>
      </c>
      <c r="I769" s="3">
        <f>[1]ADL!Y769</f>
        <v>105</v>
      </c>
      <c r="J769" s="3">
        <f>VLOOKUP(A769,[2]ohio!$A$2:$G$929,6,FALSE)</f>
        <v>40</v>
      </c>
      <c r="K769" s="3">
        <f t="shared" si="71"/>
        <v>150</v>
      </c>
      <c r="L769" s="3">
        <f t="shared" si="74"/>
        <v>100</v>
      </c>
      <c r="M769" s="3">
        <f t="shared" si="74"/>
        <v>100</v>
      </c>
      <c r="N769" s="3">
        <f t="shared" si="74"/>
        <v>100</v>
      </c>
      <c r="O769" s="3">
        <f t="shared" si="72"/>
        <v>100</v>
      </c>
      <c r="P769" s="3">
        <f t="shared" si="73"/>
        <v>45</v>
      </c>
      <c r="Q769" s="3">
        <f t="shared" si="73"/>
        <v>105</v>
      </c>
      <c r="R769" s="3">
        <f>VLOOKUP(A769,[2]ohio!$A$2:$G$929,7,FALSE)</f>
        <v>40</v>
      </c>
      <c r="S769" s="3">
        <f t="shared" si="75"/>
        <v>740</v>
      </c>
      <c r="T769" s="3">
        <f t="shared" si="76"/>
        <v>37</v>
      </c>
      <c r="U769" s="3">
        <f t="shared" si="77"/>
        <v>37</v>
      </c>
    </row>
    <row r="770" spans="1:21" x14ac:dyDescent="0.35">
      <c r="A770" s="3">
        <f>[1]UTI!A770</f>
        <v>366319</v>
      </c>
      <c r="B770" s="4" t="str">
        <f>[1]UTI!B770</f>
        <v>TWIN LAKES</v>
      </c>
      <c r="C770" s="3">
        <f>[1]move!Y770</f>
        <v>120</v>
      </c>
      <c r="D770" s="3">
        <f>[1]UTI!Y770</f>
        <v>100</v>
      </c>
      <c r="E770" s="3">
        <f>[1]cath!Y770</f>
        <v>100</v>
      </c>
      <c r="F770" s="3">
        <f>[1]PU!Y770</f>
        <v>80</v>
      </c>
      <c r="G770" s="3">
        <f>[1]falls!Y770</f>
        <v>60</v>
      </c>
      <c r="H770" s="3">
        <f>[1]AP!Y770</f>
        <v>45</v>
      </c>
      <c r="I770" s="3">
        <f>[1]ADL!Y770</f>
        <v>45</v>
      </c>
      <c r="J770" s="3">
        <f>VLOOKUP(A770,[2]ohio!$A$2:$G$929,6,FALSE)</f>
        <v>100</v>
      </c>
      <c r="K770" s="3">
        <f t="shared" ref="K770:K833" si="78">IF(C770=15,0,C770)</f>
        <v>120</v>
      </c>
      <c r="L770" s="3">
        <f t="shared" si="74"/>
        <v>100</v>
      </c>
      <c r="M770" s="3">
        <f t="shared" si="74"/>
        <v>100</v>
      </c>
      <c r="N770" s="3">
        <f t="shared" si="74"/>
        <v>80</v>
      </c>
      <c r="O770" s="3">
        <f t="shared" si="74"/>
        <v>60</v>
      </c>
      <c r="P770" s="3">
        <f t="shared" ref="P770:Q833" si="79">IF(H770=15,0,H770)</f>
        <v>45</v>
      </c>
      <c r="Q770" s="3">
        <f t="shared" si="79"/>
        <v>45</v>
      </c>
      <c r="R770" s="3">
        <f>VLOOKUP(A770,[2]ohio!$A$2:$G$929,7,FALSE)</f>
        <v>100</v>
      </c>
      <c r="S770" s="3">
        <f t="shared" si="75"/>
        <v>650</v>
      </c>
      <c r="T770" s="3">
        <f t="shared" si="76"/>
        <v>32.5</v>
      </c>
      <c r="U770" s="3">
        <f t="shared" si="77"/>
        <v>32.5</v>
      </c>
    </row>
    <row r="771" spans="1:21" x14ac:dyDescent="0.35">
      <c r="A771" s="3">
        <f>[1]UTI!A771</f>
        <v>366320</v>
      </c>
      <c r="B771" s="4" t="str">
        <f>[1]UTI!B771</f>
        <v>SHAWNEESPRING HEALTH CARE CENTER</v>
      </c>
      <c r="C771" s="3">
        <f>[1]move!Y771</f>
        <v>150</v>
      </c>
      <c r="D771" s="3">
        <f>[1]UTI!Y771</f>
        <v>100</v>
      </c>
      <c r="E771" s="3">
        <f>[1]cath!Y771</f>
        <v>100</v>
      </c>
      <c r="F771" s="3">
        <f>[1]PU!Y771</f>
        <v>40</v>
      </c>
      <c r="G771" s="3">
        <f>[1]falls!Y771</f>
        <v>20</v>
      </c>
      <c r="H771" s="3">
        <f>[1]AP!Y771</f>
        <v>105</v>
      </c>
      <c r="I771" s="3">
        <f>[1]ADL!Y771</f>
        <v>135</v>
      </c>
      <c r="J771" s="3">
        <f>VLOOKUP(A771,[2]ohio!$A$2:$G$929,6,FALSE)</f>
        <v>40</v>
      </c>
      <c r="K771" s="3">
        <f t="shared" si="78"/>
        <v>150</v>
      </c>
      <c r="L771" s="3">
        <f t="shared" ref="L771:O834" si="80">IF(D771=20,0,D771)</f>
        <v>100</v>
      </c>
      <c r="M771" s="3">
        <f t="shared" si="80"/>
        <v>100</v>
      </c>
      <c r="N771" s="3">
        <f t="shared" si="80"/>
        <v>40</v>
      </c>
      <c r="O771" s="3">
        <f t="shared" si="80"/>
        <v>0</v>
      </c>
      <c r="P771" s="3">
        <f t="shared" si="79"/>
        <v>105</v>
      </c>
      <c r="Q771" s="3">
        <f t="shared" si="79"/>
        <v>135</v>
      </c>
      <c r="R771" s="3">
        <f>VLOOKUP(A771,[2]ohio!$A$2:$G$929,7,FALSE)</f>
        <v>40</v>
      </c>
      <c r="S771" s="3">
        <f t="shared" ref="S771:S834" si="81">SUM(K771:R771)</f>
        <v>670</v>
      </c>
      <c r="T771" s="3">
        <f t="shared" ref="T771:T834" si="82">S771/20</f>
        <v>33.5</v>
      </c>
      <c r="U771" s="3">
        <f t="shared" ref="U771:U834" si="83">IF(T771&lt;$T$932,0,T771)</f>
        <v>33.5</v>
      </c>
    </row>
    <row r="772" spans="1:21" x14ac:dyDescent="0.35">
      <c r="A772" s="3">
        <f>[1]UTI!A772</f>
        <v>366323</v>
      </c>
      <c r="B772" s="4" t="str">
        <f>[1]UTI!B772</f>
        <v>WAYSIDE FARM INC</v>
      </c>
      <c r="C772" s="3">
        <f>[1]move!Y772</f>
        <v>60</v>
      </c>
      <c r="D772" s="3">
        <f>[1]UTI!Y772</f>
        <v>100</v>
      </c>
      <c r="E772" s="3">
        <f>[1]cath!Y772</f>
        <v>100</v>
      </c>
      <c r="F772" s="3">
        <f>[1]PU!Y772</f>
        <v>100</v>
      </c>
      <c r="G772" s="3">
        <f>[1]falls!Y772</f>
        <v>60</v>
      </c>
      <c r="H772" s="3">
        <f>[1]AP!Y772</f>
        <v>15</v>
      </c>
      <c r="I772" s="3">
        <f>[1]ADL!Y772</f>
        <v>30</v>
      </c>
      <c r="J772" s="3">
        <f>VLOOKUP(A772,[2]ohio!$A$2:$G$929,6,FALSE)</f>
        <v>20</v>
      </c>
      <c r="K772" s="3">
        <f t="shared" si="78"/>
        <v>60</v>
      </c>
      <c r="L772" s="3">
        <f t="shared" si="80"/>
        <v>100</v>
      </c>
      <c r="M772" s="3">
        <f t="shared" si="80"/>
        <v>100</v>
      </c>
      <c r="N772" s="3">
        <f t="shared" si="80"/>
        <v>100</v>
      </c>
      <c r="O772" s="3">
        <f t="shared" si="80"/>
        <v>60</v>
      </c>
      <c r="P772" s="3">
        <f t="shared" si="79"/>
        <v>0</v>
      </c>
      <c r="Q772" s="3">
        <f t="shared" si="79"/>
        <v>30</v>
      </c>
      <c r="R772" s="3">
        <f>VLOOKUP(A772,[2]ohio!$A$2:$G$929,7,FALSE)</f>
        <v>0</v>
      </c>
      <c r="S772" s="3">
        <f t="shared" si="81"/>
        <v>450</v>
      </c>
      <c r="T772" s="3">
        <f t="shared" si="82"/>
        <v>22.5</v>
      </c>
      <c r="U772" s="3">
        <f t="shared" si="83"/>
        <v>22.5</v>
      </c>
    </row>
    <row r="773" spans="1:21" x14ac:dyDescent="0.35">
      <c r="A773" s="3">
        <f>[1]UTI!A773</f>
        <v>366325</v>
      </c>
      <c r="B773" s="4" t="str">
        <f>[1]UTI!B773</f>
        <v>OHIO VETERANS HOME</v>
      </c>
      <c r="C773" s="3">
        <f>[1]move!Y773</f>
        <v>150</v>
      </c>
      <c r="D773" s="3">
        <f>[1]UTI!Y773</f>
        <v>80</v>
      </c>
      <c r="E773" s="3">
        <f>[1]cath!Y773</f>
        <v>100</v>
      </c>
      <c r="F773" s="3">
        <f>[1]PU!Y773</f>
        <v>60</v>
      </c>
      <c r="G773" s="3">
        <f>[1]falls!Y773</f>
        <v>80</v>
      </c>
      <c r="H773" s="3">
        <f>[1]AP!Y773</f>
        <v>30</v>
      </c>
      <c r="I773" s="3">
        <f>[1]ADL!Y773</f>
        <v>150</v>
      </c>
      <c r="J773" s="3">
        <f>VLOOKUP(A773,[2]ohio!$A$2:$G$929,6,FALSE)</f>
        <v>100</v>
      </c>
      <c r="K773" s="3">
        <f t="shared" si="78"/>
        <v>150</v>
      </c>
      <c r="L773" s="3">
        <f t="shared" si="80"/>
        <v>80</v>
      </c>
      <c r="M773" s="3">
        <f t="shared" si="80"/>
        <v>100</v>
      </c>
      <c r="N773" s="3">
        <f t="shared" si="80"/>
        <v>60</v>
      </c>
      <c r="O773" s="3">
        <f t="shared" si="80"/>
        <v>80</v>
      </c>
      <c r="P773" s="3">
        <f t="shared" si="79"/>
        <v>30</v>
      </c>
      <c r="Q773" s="3">
        <f t="shared" si="79"/>
        <v>150</v>
      </c>
      <c r="R773" s="3">
        <f>VLOOKUP(A773,[2]ohio!$A$2:$G$929,7,FALSE)</f>
        <v>100</v>
      </c>
      <c r="S773" s="3">
        <f t="shared" si="81"/>
        <v>750</v>
      </c>
      <c r="T773" s="3">
        <f t="shared" si="82"/>
        <v>37.5</v>
      </c>
      <c r="U773" s="3">
        <f t="shared" si="83"/>
        <v>37.5</v>
      </c>
    </row>
    <row r="774" spans="1:21" x14ac:dyDescent="0.35">
      <c r="A774" s="3">
        <f>[1]UTI!A774</f>
        <v>366326</v>
      </c>
      <c r="B774" s="4" t="str">
        <f>[1]UTI!B774</f>
        <v>GENEVA CENTER FOR REHABILITATION AND NURSING</v>
      </c>
      <c r="C774" s="3">
        <f>[1]move!Y774</f>
        <v>150</v>
      </c>
      <c r="D774" s="3">
        <f>[1]UTI!Y774</f>
        <v>100</v>
      </c>
      <c r="E774" s="3">
        <f>[1]cath!Y774</f>
        <v>100</v>
      </c>
      <c r="F774" s="3">
        <f>[1]PU!Y774</f>
        <v>40</v>
      </c>
      <c r="G774" s="3">
        <f>[1]falls!Y774</f>
        <v>60</v>
      </c>
      <c r="H774" s="3">
        <f>[1]AP!Y774</f>
        <v>75</v>
      </c>
      <c r="I774" s="3">
        <f>[1]ADL!Y774</f>
        <v>150</v>
      </c>
      <c r="J774" s="3">
        <f>VLOOKUP(A774,[2]ohio!$A$2:$G$929,6,FALSE)</f>
        <v>40</v>
      </c>
      <c r="K774" s="3">
        <f t="shared" si="78"/>
        <v>150</v>
      </c>
      <c r="L774" s="3">
        <f t="shared" si="80"/>
        <v>100</v>
      </c>
      <c r="M774" s="3">
        <f t="shared" si="80"/>
        <v>100</v>
      </c>
      <c r="N774" s="3">
        <f t="shared" si="80"/>
        <v>40</v>
      </c>
      <c r="O774" s="3">
        <f t="shared" si="80"/>
        <v>60</v>
      </c>
      <c r="P774" s="3">
        <f t="shared" si="79"/>
        <v>75</v>
      </c>
      <c r="Q774" s="3">
        <f t="shared" si="79"/>
        <v>150</v>
      </c>
      <c r="R774" s="3">
        <f>VLOOKUP(A774,[2]ohio!$A$2:$G$929,7,FALSE)</f>
        <v>40</v>
      </c>
      <c r="S774" s="3">
        <f t="shared" si="81"/>
        <v>715</v>
      </c>
      <c r="T774" s="3">
        <f t="shared" si="82"/>
        <v>35.75</v>
      </c>
      <c r="U774" s="3">
        <f t="shared" si="83"/>
        <v>35.75</v>
      </c>
    </row>
    <row r="775" spans="1:21" x14ac:dyDescent="0.35">
      <c r="A775" s="3">
        <f>[1]UTI!A775</f>
        <v>366327</v>
      </c>
      <c r="B775" s="4" t="str">
        <f>[1]UTI!B775</f>
        <v>GLENDALE PLACE CARE CENTER</v>
      </c>
      <c r="C775" s="3">
        <f>[1]move!Y775</f>
        <v>75</v>
      </c>
      <c r="D775" s="3">
        <f>[1]UTI!Y775</f>
        <v>100</v>
      </c>
      <c r="E775" s="3">
        <f>[1]cath!Y775</f>
        <v>100</v>
      </c>
      <c r="F775" s="3">
        <f>[1]PU!Y775</f>
        <v>100</v>
      </c>
      <c r="G775" s="3">
        <f>[1]falls!Y775</f>
        <v>100</v>
      </c>
      <c r="H775" s="3">
        <f>[1]AP!Y775</f>
        <v>75</v>
      </c>
      <c r="I775" s="3">
        <f>[1]ADL!Y775</f>
        <v>30</v>
      </c>
      <c r="J775" s="3">
        <f>VLOOKUP(A775,[2]ohio!$A$2:$G$929,6,FALSE)</f>
        <v>60</v>
      </c>
      <c r="K775" s="3">
        <f t="shared" si="78"/>
        <v>75</v>
      </c>
      <c r="L775" s="3">
        <f t="shared" si="80"/>
        <v>100</v>
      </c>
      <c r="M775" s="3">
        <f t="shared" si="80"/>
        <v>100</v>
      </c>
      <c r="N775" s="3">
        <f t="shared" si="80"/>
        <v>100</v>
      </c>
      <c r="O775" s="3">
        <f t="shared" si="80"/>
        <v>100</v>
      </c>
      <c r="P775" s="3">
        <f t="shared" si="79"/>
        <v>75</v>
      </c>
      <c r="Q775" s="3">
        <f t="shared" si="79"/>
        <v>30</v>
      </c>
      <c r="R775" s="3">
        <f>VLOOKUP(A775,[2]ohio!$A$2:$G$929,7,FALSE)</f>
        <v>60</v>
      </c>
      <c r="S775" s="3">
        <f t="shared" si="81"/>
        <v>640</v>
      </c>
      <c r="T775" s="3">
        <f t="shared" si="82"/>
        <v>32</v>
      </c>
      <c r="U775" s="3">
        <f t="shared" si="83"/>
        <v>32</v>
      </c>
    </row>
    <row r="776" spans="1:21" x14ac:dyDescent="0.35">
      <c r="A776" s="3">
        <f>[1]UTI!A776</f>
        <v>366328</v>
      </c>
      <c r="B776" s="4" t="str">
        <f>[1]UTI!B776</f>
        <v>DIVINE REHABILITATION AND NURSING AT TOLEDO</v>
      </c>
      <c r="C776" s="3">
        <f>[1]move!Y776</f>
        <v>75</v>
      </c>
      <c r="D776" s="3">
        <f>[1]UTI!Y776</f>
        <v>100</v>
      </c>
      <c r="E776" s="3">
        <f>[1]cath!Y776</f>
        <v>100</v>
      </c>
      <c r="F776" s="3">
        <f>[1]PU!Y776</f>
        <v>80</v>
      </c>
      <c r="G776" s="3">
        <f>[1]falls!Y776</f>
        <v>100</v>
      </c>
      <c r="H776" s="3">
        <f>[1]AP!Y776</f>
        <v>150</v>
      </c>
      <c r="I776" s="3">
        <f>[1]ADL!Y776</f>
        <v>60</v>
      </c>
      <c r="J776" s="3">
        <f>VLOOKUP(A776,[2]ohio!$A$2:$G$929,6,FALSE)</f>
        <v>20</v>
      </c>
      <c r="K776" s="3">
        <f t="shared" si="78"/>
        <v>75</v>
      </c>
      <c r="L776" s="3">
        <f t="shared" si="80"/>
        <v>100</v>
      </c>
      <c r="M776" s="3">
        <f t="shared" si="80"/>
        <v>100</v>
      </c>
      <c r="N776" s="3">
        <f t="shared" si="80"/>
        <v>80</v>
      </c>
      <c r="O776" s="3">
        <f t="shared" si="80"/>
        <v>100</v>
      </c>
      <c r="P776" s="3">
        <f t="shared" si="79"/>
        <v>150</v>
      </c>
      <c r="Q776" s="3">
        <f t="shared" si="79"/>
        <v>60</v>
      </c>
      <c r="R776" s="3">
        <f>VLOOKUP(A776,[2]ohio!$A$2:$G$929,7,FALSE)</f>
        <v>0</v>
      </c>
      <c r="S776" s="3">
        <f t="shared" si="81"/>
        <v>665</v>
      </c>
      <c r="T776" s="3">
        <f t="shared" si="82"/>
        <v>33.25</v>
      </c>
      <c r="U776" s="3">
        <f t="shared" si="83"/>
        <v>33.25</v>
      </c>
    </row>
    <row r="777" spans="1:21" x14ac:dyDescent="0.35">
      <c r="A777" s="3">
        <f>[1]UTI!A777</f>
        <v>366329</v>
      </c>
      <c r="B777" s="4" t="str">
        <f>[1]UTI!B777</f>
        <v>HAMPTON WOODS NURSING CENTER, INC</v>
      </c>
      <c r="C777" s="3">
        <f>[1]move!Y777</f>
        <v>135</v>
      </c>
      <c r="D777" s="3">
        <f>[1]UTI!Y777</f>
        <v>20</v>
      </c>
      <c r="E777" s="3">
        <f>[1]cath!Y777</f>
        <v>100</v>
      </c>
      <c r="F777" s="3">
        <f>[1]PU!Y777</f>
        <v>60</v>
      </c>
      <c r="G777" s="3">
        <f>[1]falls!Y777</f>
        <v>20</v>
      </c>
      <c r="H777" s="3">
        <f>[1]AP!Y777</f>
        <v>90</v>
      </c>
      <c r="I777" s="3">
        <f>[1]ADL!Y777</f>
        <v>135</v>
      </c>
      <c r="J777" s="3">
        <f>VLOOKUP(A777,[2]ohio!$A$2:$G$929,6,FALSE)</f>
        <v>100</v>
      </c>
      <c r="K777" s="3">
        <f t="shared" si="78"/>
        <v>135</v>
      </c>
      <c r="L777" s="3">
        <f t="shared" si="80"/>
        <v>0</v>
      </c>
      <c r="M777" s="3">
        <f t="shared" si="80"/>
        <v>100</v>
      </c>
      <c r="N777" s="3">
        <f t="shared" si="80"/>
        <v>60</v>
      </c>
      <c r="O777" s="3">
        <f t="shared" si="80"/>
        <v>0</v>
      </c>
      <c r="P777" s="3">
        <f t="shared" si="79"/>
        <v>90</v>
      </c>
      <c r="Q777" s="3">
        <f t="shared" si="79"/>
        <v>135</v>
      </c>
      <c r="R777" s="3">
        <f>VLOOKUP(A777,[2]ohio!$A$2:$G$929,7,FALSE)</f>
        <v>100</v>
      </c>
      <c r="S777" s="3">
        <f t="shared" si="81"/>
        <v>620</v>
      </c>
      <c r="T777" s="3">
        <f t="shared" si="82"/>
        <v>31</v>
      </c>
      <c r="U777" s="3">
        <f t="shared" si="83"/>
        <v>31</v>
      </c>
    </row>
    <row r="778" spans="1:21" x14ac:dyDescent="0.35">
      <c r="A778" s="3">
        <f>[1]UTI!A778</f>
        <v>366331</v>
      </c>
      <c r="B778" s="4" t="str">
        <f>[1]UTI!B778</f>
        <v>SIENNA SKILLED NURSING &amp; REHABILITATION</v>
      </c>
      <c r="C778" s="3">
        <f>[1]move!Y778</f>
        <v>150</v>
      </c>
      <c r="D778" s="3">
        <f>[1]UTI!Y778</f>
        <v>100</v>
      </c>
      <c r="E778" s="3">
        <f>[1]cath!Y778</f>
        <v>100</v>
      </c>
      <c r="F778" s="3">
        <f>[1]PU!Y778</f>
        <v>100</v>
      </c>
      <c r="G778" s="3">
        <f>[1]falls!Y778</f>
        <v>60</v>
      </c>
      <c r="H778" s="3">
        <f>[1]AP!Y778</f>
        <v>135</v>
      </c>
      <c r="I778" s="3">
        <f>[1]ADL!Y778</f>
        <v>150</v>
      </c>
      <c r="J778" s="3">
        <f>VLOOKUP(A778,[2]ohio!$A$2:$G$929,6,FALSE)</f>
        <v>20</v>
      </c>
      <c r="K778" s="3">
        <f t="shared" si="78"/>
        <v>150</v>
      </c>
      <c r="L778" s="3">
        <f t="shared" si="80"/>
        <v>100</v>
      </c>
      <c r="M778" s="3">
        <f t="shared" si="80"/>
        <v>100</v>
      </c>
      <c r="N778" s="3">
        <f t="shared" si="80"/>
        <v>100</v>
      </c>
      <c r="O778" s="3">
        <f t="shared" si="80"/>
        <v>60</v>
      </c>
      <c r="P778" s="3">
        <f t="shared" si="79"/>
        <v>135</v>
      </c>
      <c r="Q778" s="3">
        <f t="shared" si="79"/>
        <v>150</v>
      </c>
      <c r="R778" s="3">
        <f>VLOOKUP(A778,[2]ohio!$A$2:$G$929,7,FALSE)</f>
        <v>0</v>
      </c>
      <c r="S778" s="3">
        <f t="shared" si="81"/>
        <v>795</v>
      </c>
      <c r="T778" s="3">
        <f t="shared" si="82"/>
        <v>39.75</v>
      </c>
      <c r="U778" s="3">
        <f t="shared" si="83"/>
        <v>39.75</v>
      </c>
    </row>
    <row r="779" spans="1:21" x14ac:dyDescent="0.35">
      <c r="A779" s="3">
        <f>[1]UTI!A779</f>
        <v>366332</v>
      </c>
      <c r="B779" s="4" t="str">
        <f>[1]UTI!B779</f>
        <v>HOME AT TAYLOR'S POINTE</v>
      </c>
      <c r="C779" s="3">
        <f>[1]move!Y779</f>
        <v>150</v>
      </c>
      <c r="D779" s="3">
        <f>[1]UTI!Y779</f>
        <v>100</v>
      </c>
      <c r="E779" s="3">
        <f>[1]cath!Y779</f>
        <v>100</v>
      </c>
      <c r="F779" s="3">
        <f>[1]PU!Y779</f>
        <v>60</v>
      </c>
      <c r="G779" s="3">
        <f>[1]falls!Y779</f>
        <v>60</v>
      </c>
      <c r="H779" s="3">
        <f>[1]AP!Y779</f>
        <v>120</v>
      </c>
      <c r="I779" s="3">
        <f>[1]ADL!Y779</f>
        <v>135</v>
      </c>
      <c r="J779" s="3">
        <f>VLOOKUP(A779,[2]ohio!$A$2:$G$929,6,FALSE)</f>
        <v>40</v>
      </c>
      <c r="K779" s="3">
        <f t="shared" si="78"/>
        <v>150</v>
      </c>
      <c r="L779" s="3">
        <f t="shared" si="80"/>
        <v>100</v>
      </c>
      <c r="M779" s="3">
        <f t="shared" si="80"/>
        <v>100</v>
      </c>
      <c r="N779" s="3">
        <f t="shared" si="80"/>
        <v>60</v>
      </c>
      <c r="O779" s="3">
        <f t="shared" si="80"/>
        <v>60</v>
      </c>
      <c r="P779" s="3">
        <f t="shared" si="79"/>
        <v>120</v>
      </c>
      <c r="Q779" s="3">
        <f t="shared" si="79"/>
        <v>135</v>
      </c>
      <c r="R779" s="3">
        <f>VLOOKUP(A779,[2]ohio!$A$2:$G$929,7,FALSE)</f>
        <v>40</v>
      </c>
      <c r="S779" s="3">
        <f t="shared" si="81"/>
        <v>765</v>
      </c>
      <c r="T779" s="3">
        <f t="shared" si="82"/>
        <v>38.25</v>
      </c>
      <c r="U779" s="3">
        <f t="shared" si="83"/>
        <v>38.25</v>
      </c>
    </row>
    <row r="780" spans="1:21" x14ac:dyDescent="0.35">
      <c r="A780" s="3">
        <f>[1]UTI!A780</f>
        <v>366333</v>
      </c>
      <c r="B780" s="4" t="str">
        <f>[1]UTI!B780</f>
        <v>SCENIC POINTE NURSING AND REHAB CTR</v>
      </c>
      <c r="C780" s="3">
        <f>[1]move!Y780</f>
        <v>150</v>
      </c>
      <c r="D780" s="3">
        <f>[1]UTI!Y780</f>
        <v>100</v>
      </c>
      <c r="E780" s="3">
        <f>[1]cath!Y780</f>
        <v>100</v>
      </c>
      <c r="F780" s="3">
        <f>[1]PU!Y780</f>
        <v>100</v>
      </c>
      <c r="G780" s="3">
        <f>[1]falls!Y780</f>
        <v>80</v>
      </c>
      <c r="H780" s="3">
        <f>[1]AP!Y780</f>
        <v>15</v>
      </c>
      <c r="I780" s="3">
        <f>[1]ADL!Y780</f>
        <v>30</v>
      </c>
      <c r="J780" s="3">
        <f>VLOOKUP(A780,[2]ohio!$A$2:$G$929,6,FALSE)</f>
        <v>20</v>
      </c>
      <c r="K780" s="3">
        <f t="shared" si="78"/>
        <v>150</v>
      </c>
      <c r="L780" s="3">
        <f t="shared" si="80"/>
        <v>100</v>
      </c>
      <c r="M780" s="3">
        <f t="shared" si="80"/>
        <v>100</v>
      </c>
      <c r="N780" s="3">
        <f t="shared" si="80"/>
        <v>100</v>
      </c>
      <c r="O780" s="3">
        <f t="shared" si="80"/>
        <v>80</v>
      </c>
      <c r="P780" s="3">
        <f t="shared" si="79"/>
        <v>0</v>
      </c>
      <c r="Q780" s="3">
        <f t="shared" si="79"/>
        <v>30</v>
      </c>
      <c r="R780" s="3">
        <f>VLOOKUP(A780,[2]ohio!$A$2:$G$929,7,FALSE)</f>
        <v>0</v>
      </c>
      <c r="S780" s="3">
        <f t="shared" si="81"/>
        <v>560</v>
      </c>
      <c r="T780" s="3">
        <f t="shared" si="82"/>
        <v>28</v>
      </c>
      <c r="U780" s="3">
        <f t="shared" si="83"/>
        <v>28</v>
      </c>
    </row>
    <row r="781" spans="1:21" x14ac:dyDescent="0.35">
      <c r="A781" s="3">
        <f>[1]UTI!A781</f>
        <v>366334</v>
      </c>
      <c r="B781" s="4" t="str">
        <f>[1]UTI!B781</f>
        <v>BETHANY NURSING HOME, INC</v>
      </c>
      <c r="C781" s="3">
        <f>[1]move!Y781</f>
        <v>150</v>
      </c>
      <c r="D781" s="3">
        <f>[1]UTI!Y781</f>
        <v>100</v>
      </c>
      <c r="E781" s="3">
        <f>[1]cath!Y781</f>
        <v>100</v>
      </c>
      <c r="F781" s="3">
        <f>[1]PU!Y781</f>
        <v>80</v>
      </c>
      <c r="G781" s="3">
        <f>[1]falls!Y781</f>
        <v>100</v>
      </c>
      <c r="H781" s="3">
        <f>[1]AP!Y781</f>
        <v>150</v>
      </c>
      <c r="I781" s="3">
        <f>[1]ADL!Y781</f>
        <v>150</v>
      </c>
      <c r="J781" s="3">
        <f>VLOOKUP(A781,[2]ohio!$A$2:$G$929,6,FALSE)</f>
        <v>100</v>
      </c>
      <c r="K781" s="3">
        <f t="shared" si="78"/>
        <v>150</v>
      </c>
      <c r="L781" s="3">
        <f t="shared" si="80"/>
        <v>100</v>
      </c>
      <c r="M781" s="3">
        <f t="shared" si="80"/>
        <v>100</v>
      </c>
      <c r="N781" s="3">
        <f t="shared" si="80"/>
        <v>80</v>
      </c>
      <c r="O781" s="3">
        <f t="shared" si="80"/>
        <v>100</v>
      </c>
      <c r="P781" s="3">
        <f t="shared" si="79"/>
        <v>150</v>
      </c>
      <c r="Q781" s="3">
        <f t="shared" si="79"/>
        <v>150</v>
      </c>
      <c r="R781" s="3">
        <f>VLOOKUP(A781,[2]ohio!$A$2:$G$929,7,FALSE)</f>
        <v>100</v>
      </c>
      <c r="S781" s="3">
        <f t="shared" si="81"/>
        <v>930</v>
      </c>
      <c r="T781" s="3">
        <f t="shared" si="82"/>
        <v>46.5</v>
      </c>
      <c r="U781" s="3">
        <f t="shared" si="83"/>
        <v>46.5</v>
      </c>
    </row>
    <row r="782" spans="1:21" x14ac:dyDescent="0.35">
      <c r="A782" s="3">
        <f>[1]UTI!A782</f>
        <v>366335</v>
      </c>
      <c r="B782" s="4" t="str">
        <f>[1]UTI!B782</f>
        <v>SNF-THE VILLA AT MARYMOUNT</v>
      </c>
      <c r="C782" s="3">
        <f>[1]move!Y782</f>
        <v>150</v>
      </c>
      <c r="D782" s="3">
        <f>[1]UTI!Y782</f>
        <v>100</v>
      </c>
      <c r="E782" s="3">
        <f>[1]cath!Y782</f>
        <v>100</v>
      </c>
      <c r="F782" s="3">
        <f>[1]PU!Y782</f>
        <v>40</v>
      </c>
      <c r="G782" s="3">
        <f>[1]falls!Y782</f>
        <v>40</v>
      </c>
      <c r="H782" s="3">
        <f>[1]AP!Y782</f>
        <v>75</v>
      </c>
      <c r="I782" s="3">
        <f>[1]ADL!Y782</f>
        <v>150</v>
      </c>
      <c r="J782" s="3">
        <f>VLOOKUP(A782,[2]ohio!$A$2:$G$929,6,FALSE)</f>
        <v>100</v>
      </c>
      <c r="K782" s="3">
        <f t="shared" si="78"/>
        <v>150</v>
      </c>
      <c r="L782" s="3">
        <f t="shared" si="80"/>
        <v>100</v>
      </c>
      <c r="M782" s="3">
        <f t="shared" si="80"/>
        <v>100</v>
      </c>
      <c r="N782" s="3">
        <f t="shared" si="80"/>
        <v>40</v>
      </c>
      <c r="O782" s="3">
        <f t="shared" si="80"/>
        <v>40</v>
      </c>
      <c r="P782" s="3">
        <f t="shared" si="79"/>
        <v>75</v>
      </c>
      <c r="Q782" s="3">
        <f t="shared" si="79"/>
        <v>150</v>
      </c>
      <c r="R782" s="3">
        <f>VLOOKUP(A782,[2]ohio!$A$2:$G$929,7,FALSE)</f>
        <v>100</v>
      </c>
      <c r="S782" s="3">
        <f t="shared" si="81"/>
        <v>755</v>
      </c>
      <c r="T782" s="3">
        <f t="shared" si="82"/>
        <v>37.75</v>
      </c>
      <c r="U782" s="3">
        <f t="shared" si="83"/>
        <v>37.75</v>
      </c>
    </row>
    <row r="783" spans="1:21" x14ac:dyDescent="0.35">
      <c r="A783" s="3">
        <f>[1]UTI!A783</f>
        <v>366338</v>
      </c>
      <c r="B783" s="4" t="str">
        <f>[1]UTI!B783</f>
        <v>NATIONAL CHURCH RESIDENCES CHILLICOTHE</v>
      </c>
      <c r="C783" s="3">
        <f>[1]move!Y783</f>
        <v>90</v>
      </c>
      <c r="D783" s="3">
        <f>[1]UTI!Y783</f>
        <v>60</v>
      </c>
      <c r="E783" s="3">
        <f>[1]cath!Y783</f>
        <v>60</v>
      </c>
      <c r="F783" s="3">
        <f>[1]PU!Y783</f>
        <v>60</v>
      </c>
      <c r="G783" s="3">
        <f>[1]falls!Y783</f>
        <v>60</v>
      </c>
      <c r="H783" s="3">
        <f>[1]AP!Y783</f>
        <v>30</v>
      </c>
      <c r="I783" s="3">
        <f>[1]ADL!Y783</f>
        <v>150</v>
      </c>
      <c r="J783" s="3">
        <f>VLOOKUP(A783,[2]ohio!$A$2:$G$929,6,FALSE)</f>
        <v>60</v>
      </c>
      <c r="K783" s="3">
        <f t="shared" si="78"/>
        <v>90</v>
      </c>
      <c r="L783" s="3">
        <f t="shared" si="80"/>
        <v>60</v>
      </c>
      <c r="M783" s="3">
        <f t="shared" si="80"/>
        <v>60</v>
      </c>
      <c r="N783" s="3">
        <f t="shared" si="80"/>
        <v>60</v>
      </c>
      <c r="O783" s="3">
        <f t="shared" si="80"/>
        <v>60</v>
      </c>
      <c r="P783" s="3">
        <f t="shared" si="79"/>
        <v>30</v>
      </c>
      <c r="Q783" s="3">
        <f t="shared" si="79"/>
        <v>150</v>
      </c>
      <c r="R783" s="3">
        <f>VLOOKUP(A783,[2]ohio!$A$2:$G$929,7,FALSE)</f>
        <v>60</v>
      </c>
      <c r="S783" s="3">
        <f t="shared" si="81"/>
        <v>570</v>
      </c>
      <c r="T783" s="3">
        <f t="shared" si="82"/>
        <v>28.5</v>
      </c>
      <c r="U783" s="3">
        <f t="shared" si="83"/>
        <v>28.5</v>
      </c>
    </row>
    <row r="784" spans="1:21" x14ac:dyDescent="0.35">
      <c r="A784" s="3">
        <f>[1]UTI!A784</f>
        <v>366339</v>
      </c>
      <c r="B784" s="4" t="str">
        <f>[1]UTI!B784</f>
        <v>OHIO LIVING LAKE VISTA</v>
      </c>
      <c r="C784" s="3">
        <f>[1]move!Y784</f>
        <v>75</v>
      </c>
      <c r="D784" s="3">
        <f>[1]UTI!Y784</f>
        <v>80</v>
      </c>
      <c r="E784" s="3">
        <f>[1]cath!Y784</f>
        <v>100</v>
      </c>
      <c r="F784" s="3">
        <f>[1]PU!Y784</f>
        <v>100</v>
      </c>
      <c r="G784" s="3">
        <f>[1]falls!Y784</f>
        <v>60</v>
      </c>
      <c r="H784" s="3">
        <f>[1]AP!Y784</f>
        <v>120</v>
      </c>
      <c r="I784" s="3">
        <f>[1]ADL!Y784</f>
        <v>105</v>
      </c>
      <c r="J784" s="3">
        <f>VLOOKUP(A784,[2]ohio!$A$2:$G$929,6,FALSE)</f>
        <v>80</v>
      </c>
      <c r="K784" s="3">
        <f t="shared" si="78"/>
        <v>75</v>
      </c>
      <c r="L784" s="3">
        <f t="shared" si="80"/>
        <v>80</v>
      </c>
      <c r="M784" s="3">
        <f t="shared" si="80"/>
        <v>100</v>
      </c>
      <c r="N784" s="3">
        <f t="shared" si="80"/>
        <v>100</v>
      </c>
      <c r="O784" s="3">
        <f t="shared" si="80"/>
        <v>60</v>
      </c>
      <c r="P784" s="3">
        <f t="shared" si="79"/>
        <v>120</v>
      </c>
      <c r="Q784" s="3">
        <f t="shared" si="79"/>
        <v>105</v>
      </c>
      <c r="R784" s="3">
        <f>VLOOKUP(A784,[2]ohio!$A$2:$G$929,7,FALSE)</f>
        <v>80</v>
      </c>
      <c r="S784" s="3">
        <f t="shared" si="81"/>
        <v>720</v>
      </c>
      <c r="T784" s="3">
        <f t="shared" si="82"/>
        <v>36</v>
      </c>
      <c r="U784" s="3">
        <f t="shared" si="83"/>
        <v>36</v>
      </c>
    </row>
    <row r="785" spans="1:21" x14ac:dyDescent="0.35">
      <c r="A785" s="3">
        <f>[1]UTI!A785</f>
        <v>366340</v>
      </c>
      <c r="B785" s="4" t="str">
        <f>[1]UTI!B785</f>
        <v>HARDING POINTE</v>
      </c>
      <c r="C785" s="3">
        <f>[1]move!Y785</f>
        <v>150</v>
      </c>
      <c r="D785" s="3">
        <f>[1]UTI!Y785</f>
        <v>100</v>
      </c>
      <c r="E785" s="3">
        <f>[1]cath!Y785</f>
        <v>100</v>
      </c>
      <c r="F785" s="3">
        <f>[1]PU!Y785</f>
        <v>100</v>
      </c>
      <c r="G785" s="3">
        <f>[1]falls!Y785</f>
        <v>40</v>
      </c>
      <c r="H785" s="3">
        <f>[1]AP!Y785</f>
        <v>15</v>
      </c>
      <c r="I785" s="3">
        <f>[1]ADL!Y785</f>
        <v>75</v>
      </c>
      <c r="J785" s="3">
        <f>VLOOKUP(A785,[2]ohio!$A$2:$G$929,6,FALSE)</f>
        <v>40</v>
      </c>
      <c r="K785" s="3">
        <f t="shared" si="78"/>
        <v>150</v>
      </c>
      <c r="L785" s="3">
        <f t="shared" si="80"/>
        <v>100</v>
      </c>
      <c r="M785" s="3">
        <f t="shared" si="80"/>
        <v>100</v>
      </c>
      <c r="N785" s="3">
        <f t="shared" si="80"/>
        <v>100</v>
      </c>
      <c r="O785" s="3">
        <f t="shared" si="80"/>
        <v>40</v>
      </c>
      <c r="P785" s="3">
        <f t="shared" si="79"/>
        <v>0</v>
      </c>
      <c r="Q785" s="3">
        <f t="shared" si="79"/>
        <v>75</v>
      </c>
      <c r="R785" s="3">
        <f>VLOOKUP(A785,[2]ohio!$A$2:$G$929,7,FALSE)</f>
        <v>40</v>
      </c>
      <c r="S785" s="3">
        <f t="shared" si="81"/>
        <v>605</v>
      </c>
      <c r="T785" s="3">
        <f t="shared" si="82"/>
        <v>30.25</v>
      </c>
      <c r="U785" s="3">
        <f t="shared" si="83"/>
        <v>30.25</v>
      </c>
    </row>
    <row r="786" spans="1:21" x14ac:dyDescent="0.35">
      <c r="A786" s="3">
        <f>[1]UTI!A786</f>
        <v>366341</v>
      </c>
      <c r="B786" s="4" t="str">
        <f>[1]UTI!B786</f>
        <v>WAYNE COUNTY CARE CENTER</v>
      </c>
      <c r="C786" s="3">
        <f>[1]move!Y786</f>
        <v>60</v>
      </c>
      <c r="D786" s="3">
        <f>[1]UTI!Y786</f>
        <v>100</v>
      </c>
      <c r="E786" s="3">
        <f>[1]cath!Y786</f>
        <v>80</v>
      </c>
      <c r="F786" s="3">
        <f>[1]PU!Y786</f>
        <v>20</v>
      </c>
      <c r="G786" s="3">
        <f>[1]falls!Y786</f>
        <v>40</v>
      </c>
      <c r="H786" s="3">
        <f>[1]AP!Y786</f>
        <v>105</v>
      </c>
      <c r="I786" s="3">
        <f>[1]ADL!Y786</f>
        <v>45</v>
      </c>
      <c r="J786" s="3">
        <f>VLOOKUP(A786,[2]ohio!$A$2:$G$929,6,FALSE)</f>
        <v>100</v>
      </c>
      <c r="K786" s="3">
        <f t="shared" si="78"/>
        <v>60</v>
      </c>
      <c r="L786" s="3">
        <f t="shared" si="80"/>
        <v>100</v>
      </c>
      <c r="M786" s="3">
        <f t="shared" si="80"/>
        <v>80</v>
      </c>
      <c r="N786" s="3">
        <f t="shared" si="80"/>
        <v>0</v>
      </c>
      <c r="O786" s="3">
        <f t="shared" si="80"/>
        <v>40</v>
      </c>
      <c r="P786" s="3">
        <f t="shared" si="79"/>
        <v>105</v>
      </c>
      <c r="Q786" s="3">
        <f t="shared" si="79"/>
        <v>45</v>
      </c>
      <c r="R786" s="3">
        <f>VLOOKUP(A786,[2]ohio!$A$2:$G$929,7,FALSE)</f>
        <v>100</v>
      </c>
      <c r="S786" s="3">
        <f t="shared" si="81"/>
        <v>530</v>
      </c>
      <c r="T786" s="3">
        <f t="shared" si="82"/>
        <v>26.5</v>
      </c>
      <c r="U786" s="3">
        <f t="shared" si="83"/>
        <v>26.5</v>
      </c>
    </row>
    <row r="787" spans="1:21" x14ac:dyDescent="0.35">
      <c r="A787" s="3">
        <f>[1]UTI!A787</f>
        <v>366342</v>
      </c>
      <c r="B787" s="4" t="str">
        <f>[1]UTI!B787</f>
        <v>ST MARY OF THE WOODS</v>
      </c>
      <c r="C787" s="3">
        <f>[1]move!Y787</f>
        <v>0</v>
      </c>
      <c r="D787" s="3">
        <f>[1]UTI!Y787</f>
        <v>40</v>
      </c>
      <c r="E787" s="3">
        <f>[1]cath!Y787</f>
        <v>80</v>
      </c>
      <c r="F787" s="3">
        <f>[1]PU!Y787</f>
        <v>20</v>
      </c>
      <c r="G787" s="3">
        <f>[1]falls!Y787</f>
        <v>20</v>
      </c>
      <c r="H787" s="3">
        <f>[1]AP!Y787</f>
        <v>135</v>
      </c>
      <c r="I787" s="3">
        <f>[1]ADL!Y787</f>
        <v>135</v>
      </c>
      <c r="J787" s="3">
        <f>VLOOKUP(A787,[2]ohio!$A$2:$G$929,6,FALSE)</f>
        <v>100</v>
      </c>
      <c r="K787" s="3">
        <f t="shared" si="78"/>
        <v>0</v>
      </c>
      <c r="L787" s="3">
        <f t="shared" si="80"/>
        <v>40</v>
      </c>
      <c r="M787" s="3">
        <f t="shared" si="80"/>
        <v>80</v>
      </c>
      <c r="N787" s="3">
        <f t="shared" si="80"/>
        <v>0</v>
      </c>
      <c r="O787" s="3">
        <f t="shared" si="80"/>
        <v>0</v>
      </c>
      <c r="P787" s="3">
        <f t="shared" si="79"/>
        <v>135</v>
      </c>
      <c r="Q787" s="3">
        <f t="shared" si="79"/>
        <v>135</v>
      </c>
      <c r="R787" s="3">
        <f>VLOOKUP(A787,[2]ohio!$A$2:$G$929,7,FALSE)</f>
        <v>100</v>
      </c>
      <c r="S787" s="3">
        <f t="shared" si="81"/>
        <v>490</v>
      </c>
      <c r="T787" s="3">
        <f t="shared" si="82"/>
        <v>24.5</v>
      </c>
      <c r="U787" s="3">
        <f t="shared" si="83"/>
        <v>24.5</v>
      </c>
    </row>
    <row r="788" spans="1:21" x14ac:dyDescent="0.35">
      <c r="A788" s="3">
        <f>[1]UTI!A788</f>
        <v>366343</v>
      </c>
      <c r="B788" s="4" t="str">
        <f>[1]UTI!B788</f>
        <v>LEGACY NORTH ROYALTON</v>
      </c>
      <c r="C788" s="3">
        <f>[1]move!Y788</f>
        <v>120</v>
      </c>
      <c r="D788" s="3">
        <f>[1]UTI!Y788</f>
        <v>100</v>
      </c>
      <c r="E788" s="3">
        <f>[1]cath!Y788</f>
        <v>100</v>
      </c>
      <c r="F788" s="3">
        <f>[1]PU!Y788</f>
        <v>80</v>
      </c>
      <c r="G788" s="3">
        <f>[1]falls!Y788</f>
        <v>60</v>
      </c>
      <c r="H788" s="3">
        <f>[1]AP!Y788</f>
        <v>120</v>
      </c>
      <c r="I788" s="3">
        <f>[1]ADL!Y788</f>
        <v>120</v>
      </c>
      <c r="J788" s="3">
        <f>VLOOKUP(A788,[2]ohio!$A$2:$G$929,6,FALSE)</f>
        <v>40</v>
      </c>
      <c r="K788" s="3">
        <f t="shared" si="78"/>
        <v>120</v>
      </c>
      <c r="L788" s="3">
        <f t="shared" si="80"/>
        <v>100</v>
      </c>
      <c r="M788" s="3">
        <f t="shared" si="80"/>
        <v>100</v>
      </c>
      <c r="N788" s="3">
        <f t="shared" si="80"/>
        <v>80</v>
      </c>
      <c r="O788" s="3">
        <f t="shared" si="80"/>
        <v>60</v>
      </c>
      <c r="P788" s="3">
        <f t="shared" si="79"/>
        <v>120</v>
      </c>
      <c r="Q788" s="3">
        <f t="shared" si="79"/>
        <v>120</v>
      </c>
      <c r="R788" s="3">
        <f>VLOOKUP(A788,[2]ohio!$A$2:$G$929,7,FALSE)</f>
        <v>40</v>
      </c>
      <c r="S788" s="3">
        <f t="shared" si="81"/>
        <v>740</v>
      </c>
      <c r="T788" s="3">
        <f t="shared" si="82"/>
        <v>37</v>
      </c>
      <c r="U788" s="3">
        <f t="shared" si="83"/>
        <v>37</v>
      </c>
    </row>
    <row r="789" spans="1:21" x14ac:dyDescent="0.35">
      <c r="A789" s="3">
        <f>[1]UTI!A789</f>
        <v>366346</v>
      </c>
      <c r="B789" s="4" t="str">
        <f>[1]UTI!B789</f>
        <v>MANOR OF GRANDE VILLAGE</v>
      </c>
      <c r="C789" s="3">
        <f>[1]move!Y789</f>
        <v>105</v>
      </c>
      <c r="D789" s="3">
        <f>[1]UTI!Y789</f>
        <v>100</v>
      </c>
      <c r="E789" s="3">
        <f>[1]cath!Y789</f>
        <v>100</v>
      </c>
      <c r="F789" s="3">
        <f>[1]PU!Y789</f>
        <v>60</v>
      </c>
      <c r="G789" s="3">
        <f>[1]falls!Y789</f>
        <v>40</v>
      </c>
      <c r="H789" s="3">
        <f>[1]AP!Y789</f>
        <v>135</v>
      </c>
      <c r="I789" s="3">
        <f>[1]ADL!Y789</f>
        <v>120</v>
      </c>
      <c r="J789" s="3">
        <f>VLOOKUP(A789,[2]ohio!$A$2:$G$929,6,FALSE)</f>
        <v>60</v>
      </c>
      <c r="K789" s="3">
        <f t="shared" si="78"/>
        <v>105</v>
      </c>
      <c r="L789" s="3">
        <f t="shared" si="80"/>
        <v>100</v>
      </c>
      <c r="M789" s="3">
        <f t="shared" si="80"/>
        <v>100</v>
      </c>
      <c r="N789" s="3">
        <f t="shared" si="80"/>
        <v>60</v>
      </c>
      <c r="O789" s="3">
        <f t="shared" si="80"/>
        <v>40</v>
      </c>
      <c r="P789" s="3">
        <f t="shared" si="79"/>
        <v>135</v>
      </c>
      <c r="Q789" s="3">
        <f t="shared" si="79"/>
        <v>120</v>
      </c>
      <c r="R789" s="3">
        <f>VLOOKUP(A789,[2]ohio!$A$2:$G$929,7,FALSE)</f>
        <v>60</v>
      </c>
      <c r="S789" s="3">
        <f t="shared" si="81"/>
        <v>720</v>
      </c>
      <c r="T789" s="3">
        <f t="shared" si="82"/>
        <v>36</v>
      </c>
      <c r="U789" s="3">
        <f t="shared" si="83"/>
        <v>36</v>
      </c>
    </row>
    <row r="790" spans="1:21" x14ac:dyDescent="0.35">
      <c r="A790" s="3">
        <f>[1]UTI!A790</f>
        <v>366347</v>
      </c>
      <c r="B790" s="4" t="str">
        <f>[1]UTI!B790</f>
        <v>VERANDA GARDENS &amp; ASSISTED LIVING</v>
      </c>
      <c r="C790" s="3">
        <f>[1]move!Y790</f>
        <v>150</v>
      </c>
      <c r="D790" s="3">
        <f>[1]UTI!Y790</f>
        <v>100</v>
      </c>
      <c r="E790" s="3">
        <f>[1]cath!Y790</f>
        <v>100</v>
      </c>
      <c r="F790" s="3">
        <f>[1]PU!Y790</f>
        <v>60</v>
      </c>
      <c r="G790" s="3">
        <f>[1]falls!Y790</f>
        <v>80</v>
      </c>
      <c r="H790" s="3">
        <f>[1]AP!Y790</f>
        <v>120</v>
      </c>
      <c r="I790" s="3">
        <f>[1]ADL!Y790</f>
        <v>150</v>
      </c>
      <c r="J790" s="3">
        <f>VLOOKUP(A790,[2]ohio!$A$2:$G$929,6,FALSE)</f>
        <v>40</v>
      </c>
      <c r="K790" s="3">
        <f t="shared" si="78"/>
        <v>150</v>
      </c>
      <c r="L790" s="3">
        <f t="shared" si="80"/>
        <v>100</v>
      </c>
      <c r="M790" s="3">
        <f t="shared" si="80"/>
        <v>100</v>
      </c>
      <c r="N790" s="3">
        <f t="shared" si="80"/>
        <v>60</v>
      </c>
      <c r="O790" s="3">
        <f t="shared" si="80"/>
        <v>80</v>
      </c>
      <c r="P790" s="3">
        <f t="shared" si="79"/>
        <v>120</v>
      </c>
      <c r="Q790" s="3">
        <f t="shared" si="79"/>
        <v>150</v>
      </c>
      <c r="R790" s="3">
        <f>VLOOKUP(A790,[2]ohio!$A$2:$G$929,7,FALSE)</f>
        <v>40</v>
      </c>
      <c r="S790" s="3">
        <f t="shared" si="81"/>
        <v>800</v>
      </c>
      <c r="T790" s="3">
        <f t="shared" si="82"/>
        <v>40</v>
      </c>
      <c r="U790" s="3">
        <f t="shared" si="83"/>
        <v>40</v>
      </c>
    </row>
    <row r="791" spans="1:21" x14ac:dyDescent="0.35">
      <c r="A791" s="3">
        <f>[1]UTI!A791</f>
        <v>366348</v>
      </c>
      <c r="B791" s="4" t="str">
        <f>[1]UTI!B791</f>
        <v>VENETIAN GARDENS</v>
      </c>
      <c r="C791" s="3">
        <f>[1]move!Y791</f>
        <v>150</v>
      </c>
      <c r="D791" s="3">
        <f>[1]UTI!Y791</f>
        <v>100</v>
      </c>
      <c r="E791" s="3">
        <f>[1]cath!Y791</f>
        <v>100</v>
      </c>
      <c r="F791" s="3">
        <f>[1]PU!Y791</f>
        <v>80</v>
      </c>
      <c r="G791" s="3">
        <f>[1]falls!Y791</f>
        <v>40</v>
      </c>
      <c r="H791" s="3">
        <f>[1]AP!Y791</f>
        <v>15</v>
      </c>
      <c r="I791" s="3">
        <f>[1]ADL!Y791</f>
        <v>135</v>
      </c>
      <c r="J791" s="3">
        <f>VLOOKUP(A791,[2]ohio!$A$2:$G$929,6,FALSE)</f>
        <v>20</v>
      </c>
      <c r="K791" s="3">
        <f t="shared" si="78"/>
        <v>150</v>
      </c>
      <c r="L791" s="3">
        <f t="shared" si="80"/>
        <v>100</v>
      </c>
      <c r="M791" s="3">
        <f t="shared" si="80"/>
        <v>100</v>
      </c>
      <c r="N791" s="3">
        <f t="shared" si="80"/>
        <v>80</v>
      </c>
      <c r="O791" s="3">
        <f t="shared" si="80"/>
        <v>40</v>
      </c>
      <c r="P791" s="3">
        <f t="shared" si="79"/>
        <v>0</v>
      </c>
      <c r="Q791" s="3">
        <f t="shared" si="79"/>
        <v>135</v>
      </c>
      <c r="R791" s="3">
        <f>VLOOKUP(A791,[2]ohio!$A$2:$G$929,7,FALSE)</f>
        <v>0</v>
      </c>
      <c r="S791" s="3">
        <f t="shared" si="81"/>
        <v>605</v>
      </c>
      <c r="T791" s="3">
        <f t="shared" si="82"/>
        <v>30.25</v>
      </c>
      <c r="U791" s="3">
        <f t="shared" si="83"/>
        <v>30.25</v>
      </c>
    </row>
    <row r="792" spans="1:21" x14ac:dyDescent="0.35">
      <c r="A792" s="3">
        <f>[1]UTI!A792</f>
        <v>366350</v>
      </c>
      <c r="B792" s="4" t="str">
        <f>[1]UTI!B792</f>
        <v>GARDENS OF MCGREGOR AND AMASA STONE</v>
      </c>
      <c r="C792" s="3">
        <f>[1]move!Y792</f>
        <v>60</v>
      </c>
      <c r="D792" s="3">
        <f>[1]UTI!Y792</f>
        <v>100</v>
      </c>
      <c r="E792" s="3">
        <f>[1]cath!Y792</f>
        <v>100</v>
      </c>
      <c r="F792" s="3">
        <f>[1]PU!Y792</f>
        <v>80</v>
      </c>
      <c r="G792" s="3">
        <f>[1]falls!Y792</f>
        <v>100</v>
      </c>
      <c r="H792" s="3">
        <f>[1]AP!Y792</f>
        <v>135</v>
      </c>
      <c r="I792" s="3">
        <f>[1]ADL!Y792</f>
        <v>90</v>
      </c>
      <c r="J792" s="3">
        <f>VLOOKUP(A792,[2]ohio!$A$2:$G$929,6,FALSE)</f>
        <v>60</v>
      </c>
      <c r="K792" s="3">
        <f t="shared" si="78"/>
        <v>60</v>
      </c>
      <c r="L792" s="3">
        <f t="shared" si="80"/>
        <v>100</v>
      </c>
      <c r="M792" s="3">
        <f t="shared" si="80"/>
        <v>100</v>
      </c>
      <c r="N792" s="3">
        <f t="shared" si="80"/>
        <v>80</v>
      </c>
      <c r="O792" s="3">
        <f t="shared" si="80"/>
        <v>100</v>
      </c>
      <c r="P792" s="3">
        <f t="shared" si="79"/>
        <v>135</v>
      </c>
      <c r="Q792" s="3">
        <f t="shared" si="79"/>
        <v>90</v>
      </c>
      <c r="R792" s="3">
        <f>VLOOKUP(A792,[2]ohio!$A$2:$G$929,7,FALSE)</f>
        <v>60</v>
      </c>
      <c r="S792" s="3">
        <f t="shared" si="81"/>
        <v>725</v>
      </c>
      <c r="T792" s="3">
        <f t="shared" si="82"/>
        <v>36.25</v>
      </c>
      <c r="U792" s="3">
        <f t="shared" si="83"/>
        <v>36.25</v>
      </c>
    </row>
    <row r="793" spans="1:21" x14ac:dyDescent="0.35">
      <c r="A793" s="3">
        <f>[1]UTI!A793</f>
        <v>366351</v>
      </c>
      <c r="B793" s="4" t="str">
        <f>[1]UTI!B793</f>
        <v>OHIO VETERANS HOME - GEORGETOWN</v>
      </c>
      <c r="C793" s="3">
        <f>[1]move!Y793</f>
        <v>150</v>
      </c>
      <c r="D793" s="3">
        <f>[1]UTI!Y793</f>
        <v>40</v>
      </c>
      <c r="E793" s="3">
        <f>[1]cath!Y793</f>
        <v>100</v>
      </c>
      <c r="F793" s="3">
        <f>[1]PU!Y793</f>
        <v>40</v>
      </c>
      <c r="G793" s="3">
        <f>[1]falls!Y793</f>
        <v>80</v>
      </c>
      <c r="H793" s="3">
        <f>[1]AP!Y793</f>
        <v>60</v>
      </c>
      <c r="I793" s="3">
        <f>[1]ADL!Y793</f>
        <v>150</v>
      </c>
      <c r="J793" s="3">
        <f>VLOOKUP(A793,[2]ohio!$A$2:$G$929,6,FALSE)</f>
        <v>100</v>
      </c>
      <c r="K793" s="3">
        <f t="shared" si="78"/>
        <v>150</v>
      </c>
      <c r="L793" s="3">
        <f t="shared" si="80"/>
        <v>40</v>
      </c>
      <c r="M793" s="3">
        <f t="shared" si="80"/>
        <v>100</v>
      </c>
      <c r="N793" s="3">
        <f t="shared" si="80"/>
        <v>40</v>
      </c>
      <c r="O793" s="3">
        <f t="shared" si="80"/>
        <v>80</v>
      </c>
      <c r="P793" s="3">
        <f t="shared" si="79"/>
        <v>60</v>
      </c>
      <c r="Q793" s="3">
        <f t="shared" si="79"/>
        <v>150</v>
      </c>
      <c r="R793" s="3">
        <f>VLOOKUP(A793,[2]ohio!$A$2:$G$929,7,FALSE)</f>
        <v>100</v>
      </c>
      <c r="S793" s="3">
        <f t="shared" si="81"/>
        <v>720</v>
      </c>
      <c r="T793" s="3">
        <f t="shared" si="82"/>
        <v>36</v>
      </c>
      <c r="U793" s="3">
        <f t="shared" si="83"/>
        <v>36</v>
      </c>
    </row>
    <row r="794" spans="1:21" x14ac:dyDescent="0.35">
      <c r="A794" s="3">
        <f>[1]UTI!A794</f>
        <v>366352</v>
      </c>
      <c r="B794" s="4" t="str">
        <f>[1]UTI!B794</f>
        <v>EMERALD POINTE HEALTH AND REHAB CTR</v>
      </c>
      <c r="C794" s="3">
        <f>[1]move!Y794</f>
        <v>150</v>
      </c>
      <c r="D794" s="3">
        <f>[1]UTI!Y794</f>
        <v>100</v>
      </c>
      <c r="E794" s="3">
        <f>[1]cath!Y794</f>
        <v>100</v>
      </c>
      <c r="F794" s="3">
        <f>[1]PU!Y794</f>
        <v>20</v>
      </c>
      <c r="G794" s="3">
        <f>[1]falls!Y794</f>
        <v>20</v>
      </c>
      <c r="H794" s="3">
        <f>[1]AP!Y794</f>
        <v>135</v>
      </c>
      <c r="I794" s="3">
        <f>[1]ADL!Y794</f>
        <v>135</v>
      </c>
      <c r="J794" s="3">
        <f>VLOOKUP(A794,[2]ohio!$A$2:$G$929,6,FALSE)</f>
        <v>20</v>
      </c>
      <c r="K794" s="3">
        <f t="shared" si="78"/>
        <v>150</v>
      </c>
      <c r="L794" s="3">
        <f t="shared" si="80"/>
        <v>100</v>
      </c>
      <c r="M794" s="3">
        <f t="shared" si="80"/>
        <v>100</v>
      </c>
      <c r="N794" s="3">
        <f t="shared" si="80"/>
        <v>0</v>
      </c>
      <c r="O794" s="3">
        <f t="shared" si="80"/>
        <v>0</v>
      </c>
      <c r="P794" s="3">
        <f t="shared" si="79"/>
        <v>135</v>
      </c>
      <c r="Q794" s="3">
        <f t="shared" si="79"/>
        <v>135</v>
      </c>
      <c r="R794" s="3">
        <f>VLOOKUP(A794,[2]ohio!$A$2:$G$929,7,FALSE)</f>
        <v>0</v>
      </c>
      <c r="S794" s="3">
        <f t="shared" si="81"/>
        <v>620</v>
      </c>
      <c r="T794" s="3">
        <f t="shared" si="82"/>
        <v>31</v>
      </c>
      <c r="U794" s="3">
        <f t="shared" si="83"/>
        <v>31</v>
      </c>
    </row>
    <row r="795" spans="1:21" x14ac:dyDescent="0.35">
      <c r="A795" s="3">
        <f>[1]UTI!A795</f>
        <v>366353</v>
      </c>
      <c r="B795" s="4" t="str">
        <f>[1]UTI!B795</f>
        <v>TUSCANY GARDENS</v>
      </c>
      <c r="C795" s="3">
        <f>[1]move!Y795</f>
        <v>150</v>
      </c>
      <c r="D795" s="3">
        <f>[1]UTI!Y795</f>
        <v>100</v>
      </c>
      <c r="E795" s="3">
        <f>[1]cath!Y795</f>
        <v>100</v>
      </c>
      <c r="F795" s="3">
        <f>[1]PU!Y795</f>
        <v>40</v>
      </c>
      <c r="G795" s="3">
        <f>[1]falls!Y795</f>
        <v>100</v>
      </c>
      <c r="H795" s="3">
        <f>[1]AP!Y795</f>
        <v>120</v>
      </c>
      <c r="I795" s="3">
        <f>[1]ADL!Y795</f>
        <v>135</v>
      </c>
      <c r="J795" s="3">
        <f>VLOOKUP(A795,[2]ohio!$A$2:$G$929,6,FALSE)</f>
        <v>40</v>
      </c>
      <c r="K795" s="3">
        <f t="shared" si="78"/>
        <v>150</v>
      </c>
      <c r="L795" s="3">
        <f t="shared" si="80"/>
        <v>100</v>
      </c>
      <c r="M795" s="3">
        <f t="shared" si="80"/>
        <v>100</v>
      </c>
      <c r="N795" s="3">
        <f t="shared" si="80"/>
        <v>40</v>
      </c>
      <c r="O795" s="3">
        <f t="shared" si="80"/>
        <v>100</v>
      </c>
      <c r="P795" s="3">
        <f t="shared" si="79"/>
        <v>120</v>
      </c>
      <c r="Q795" s="3">
        <f t="shared" si="79"/>
        <v>135</v>
      </c>
      <c r="R795" s="3">
        <f>VLOOKUP(A795,[2]ohio!$A$2:$G$929,7,FALSE)</f>
        <v>40</v>
      </c>
      <c r="S795" s="3">
        <f t="shared" si="81"/>
        <v>785</v>
      </c>
      <c r="T795" s="3">
        <f t="shared" si="82"/>
        <v>39.25</v>
      </c>
      <c r="U795" s="3">
        <f t="shared" si="83"/>
        <v>39.25</v>
      </c>
    </row>
    <row r="796" spans="1:21" x14ac:dyDescent="0.35">
      <c r="A796" s="3">
        <f>[1]UTI!A796</f>
        <v>366354</v>
      </c>
      <c r="B796" s="4" t="str">
        <f>[1]UTI!B796</f>
        <v>AVALON BY OTTERBEIN AT PERRYSBURG</v>
      </c>
      <c r="C796" s="3">
        <f>[1]move!Y796</f>
        <v>150</v>
      </c>
      <c r="D796" s="3">
        <f>[1]UTI!Y796</f>
        <v>100</v>
      </c>
      <c r="E796" s="3">
        <f>[1]cath!Y796</f>
        <v>100</v>
      </c>
      <c r="F796" s="3">
        <f>[1]PU!Y796</f>
        <v>80</v>
      </c>
      <c r="G796" s="3">
        <f>[1]falls!Y796</f>
        <v>60</v>
      </c>
      <c r="H796" s="3">
        <f>[1]AP!Y796</f>
        <v>75</v>
      </c>
      <c r="I796" s="3">
        <f>[1]ADL!Y796</f>
        <v>150</v>
      </c>
      <c r="J796" s="3">
        <f>VLOOKUP(A796,[2]ohio!$A$2:$G$929,6,FALSE)</f>
        <v>100</v>
      </c>
      <c r="K796" s="3">
        <f t="shared" si="78"/>
        <v>150</v>
      </c>
      <c r="L796" s="3">
        <f t="shared" si="80"/>
        <v>100</v>
      </c>
      <c r="M796" s="3">
        <f t="shared" si="80"/>
        <v>100</v>
      </c>
      <c r="N796" s="3">
        <f t="shared" si="80"/>
        <v>80</v>
      </c>
      <c r="O796" s="3">
        <f t="shared" si="80"/>
        <v>60</v>
      </c>
      <c r="P796" s="3">
        <f t="shared" si="79"/>
        <v>75</v>
      </c>
      <c r="Q796" s="3">
        <f t="shared" si="79"/>
        <v>150</v>
      </c>
      <c r="R796" s="3">
        <f>VLOOKUP(A796,[2]ohio!$A$2:$G$929,7,FALSE)</f>
        <v>100</v>
      </c>
      <c r="S796" s="3">
        <f t="shared" si="81"/>
        <v>815</v>
      </c>
      <c r="T796" s="3">
        <f t="shared" si="82"/>
        <v>40.75</v>
      </c>
      <c r="U796" s="3">
        <f t="shared" si="83"/>
        <v>40.75</v>
      </c>
    </row>
    <row r="797" spans="1:21" x14ac:dyDescent="0.35">
      <c r="A797" s="3">
        <f>[1]UTI!A797</f>
        <v>366355</v>
      </c>
      <c r="B797" s="4" t="str">
        <f>[1]UTI!B797</f>
        <v>SINGLETON HEALTH CARE CENTER</v>
      </c>
      <c r="C797" s="3">
        <f>[1]move!Y797</f>
        <v>150</v>
      </c>
      <c r="D797" s="3">
        <f>[1]UTI!Y797</f>
        <v>100</v>
      </c>
      <c r="E797" s="3">
        <f>[1]cath!Y797</f>
        <v>40</v>
      </c>
      <c r="F797" s="3">
        <f>[1]PU!Y797</f>
        <v>100</v>
      </c>
      <c r="G797" s="3">
        <f>[1]falls!Y797</f>
        <v>40</v>
      </c>
      <c r="H797" s="3">
        <f>[1]AP!Y797</f>
        <v>120</v>
      </c>
      <c r="I797" s="3">
        <f>[1]ADL!Y797</f>
        <v>150</v>
      </c>
      <c r="J797" s="3">
        <f>VLOOKUP(A797,[2]ohio!$A$2:$G$929,6,FALSE)</f>
        <v>80</v>
      </c>
      <c r="K797" s="3">
        <f t="shared" si="78"/>
        <v>150</v>
      </c>
      <c r="L797" s="3">
        <f t="shared" si="80"/>
        <v>100</v>
      </c>
      <c r="M797" s="3">
        <f t="shared" si="80"/>
        <v>40</v>
      </c>
      <c r="N797" s="3">
        <f t="shared" si="80"/>
        <v>100</v>
      </c>
      <c r="O797" s="3">
        <f t="shared" si="80"/>
        <v>40</v>
      </c>
      <c r="P797" s="3">
        <f t="shared" si="79"/>
        <v>120</v>
      </c>
      <c r="Q797" s="3">
        <f t="shared" si="79"/>
        <v>150</v>
      </c>
      <c r="R797" s="3">
        <f>VLOOKUP(A797,[2]ohio!$A$2:$G$929,7,FALSE)</f>
        <v>80</v>
      </c>
      <c r="S797" s="3">
        <f t="shared" si="81"/>
        <v>780</v>
      </c>
      <c r="T797" s="3">
        <f t="shared" si="82"/>
        <v>39</v>
      </c>
      <c r="U797" s="3">
        <f t="shared" si="83"/>
        <v>39</v>
      </c>
    </row>
    <row r="798" spans="1:21" x14ac:dyDescent="0.35">
      <c r="A798" s="3">
        <f>[1]UTI!A798</f>
        <v>366358</v>
      </c>
      <c r="B798" s="4" t="str">
        <f>[1]UTI!B798</f>
        <v>OTTERBEIN NORTH SHORE</v>
      </c>
      <c r="C798" s="3">
        <f>[1]move!Y798</f>
        <v>135</v>
      </c>
      <c r="D798" s="3">
        <f>[1]UTI!Y798</f>
        <v>100</v>
      </c>
      <c r="E798" s="3">
        <f>[1]cath!Y798</f>
        <v>100</v>
      </c>
      <c r="F798" s="3">
        <f>[1]PU!Y798</f>
        <v>20</v>
      </c>
      <c r="G798" s="3">
        <f>[1]falls!Y798</f>
        <v>100</v>
      </c>
      <c r="H798" s="3">
        <f>[1]AP!Y798</f>
        <v>75</v>
      </c>
      <c r="I798" s="3">
        <f>[1]ADL!Y798</f>
        <v>135</v>
      </c>
      <c r="J798" s="3">
        <f>VLOOKUP(A798,[2]ohio!$A$2:$G$929,6,FALSE)</f>
        <v>100</v>
      </c>
      <c r="K798" s="3">
        <f t="shared" si="78"/>
        <v>135</v>
      </c>
      <c r="L798" s="3">
        <f t="shared" si="80"/>
        <v>100</v>
      </c>
      <c r="M798" s="3">
        <f t="shared" si="80"/>
        <v>100</v>
      </c>
      <c r="N798" s="3">
        <f t="shared" si="80"/>
        <v>0</v>
      </c>
      <c r="O798" s="3">
        <f t="shared" si="80"/>
        <v>100</v>
      </c>
      <c r="P798" s="3">
        <f t="shared" si="79"/>
        <v>75</v>
      </c>
      <c r="Q798" s="3">
        <f t="shared" si="79"/>
        <v>135</v>
      </c>
      <c r="R798" s="3">
        <f>VLOOKUP(A798,[2]ohio!$A$2:$G$929,7,FALSE)</f>
        <v>100</v>
      </c>
      <c r="S798" s="3">
        <f t="shared" si="81"/>
        <v>745</v>
      </c>
      <c r="T798" s="3">
        <f t="shared" si="82"/>
        <v>37.25</v>
      </c>
      <c r="U798" s="3">
        <f t="shared" si="83"/>
        <v>37.25</v>
      </c>
    </row>
    <row r="799" spans="1:21" x14ac:dyDescent="0.35">
      <c r="A799" s="3">
        <f>[1]UTI!A799</f>
        <v>366359</v>
      </c>
      <c r="B799" s="4" t="str">
        <f>[1]UTI!B799</f>
        <v>LARCHWOOD CARE</v>
      </c>
      <c r="C799" s="3">
        <f>[1]move!Y799</f>
        <v>150</v>
      </c>
      <c r="D799" s="3">
        <f>[1]UTI!Y799</f>
        <v>80</v>
      </c>
      <c r="E799" s="3">
        <f>[1]cath!Y799</f>
        <v>80</v>
      </c>
      <c r="F799" s="3">
        <f>[1]PU!Y799</f>
        <v>20</v>
      </c>
      <c r="G799" s="3">
        <f>[1]falls!Y799</f>
        <v>40</v>
      </c>
      <c r="H799" s="3">
        <f>[1]AP!Y799</f>
        <v>150</v>
      </c>
      <c r="I799" s="3">
        <f>[1]ADL!Y799</f>
        <v>75</v>
      </c>
      <c r="J799" s="3">
        <f>VLOOKUP(A799,[2]ohio!$A$2:$G$929,6,FALSE)</f>
        <v>80</v>
      </c>
      <c r="K799" s="3">
        <f t="shared" si="78"/>
        <v>150</v>
      </c>
      <c r="L799" s="3">
        <f t="shared" si="80"/>
        <v>80</v>
      </c>
      <c r="M799" s="3">
        <f t="shared" si="80"/>
        <v>80</v>
      </c>
      <c r="N799" s="3">
        <f t="shared" si="80"/>
        <v>0</v>
      </c>
      <c r="O799" s="3">
        <f t="shared" si="80"/>
        <v>40</v>
      </c>
      <c r="P799" s="3">
        <f t="shared" si="79"/>
        <v>150</v>
      </c>
      <c r="Q799" s="3">
        <f t="shared" si="79"/>
        <v>75</v>
      </c>
      <c r="R799" s="3">
        <f>VLOOKUP(A799,[2]ohio!$A$2:$G$929,7,FALSE)</f>
        <v>80</v>
      </c>
      <c r="S799" s="3">
        <f t="shared" si="81"/>
        <v>655</v>
      </c>
      <c r="T799" s="3">
        <f t="shared" si="82"/>
        <v>32.75</v>
      </c>
      <c r="U799" s="3">
        <f t="shared" si="83"/>
        <v>32.75</v>
      </c>
    </row>
    <row r="800" spans="1:21" x14ac:dyDescent="0.35">
      <c r="A800" s="3">
        <f>[1]UTI!A800</f>
        <v>366360</v>
      </c>
      <c r="B800" s="4" t="str">
        <f>[1]UTI!B800</f>
        <v>VINEYARDS AT CONCORD, THE</v>
      </c>
      <c r="C800" s="3">
        <f>[1]move!Y800</f>
        <v>45</v>
      </c>
      <c r="D800" s="3">
        <f>[1]UTI!Y800</f>
        <v>40</v>
      </c>
      <c r="E800" s="3">
        <f>[1]cath!Y800</f>
        <v>20</v>
      </c>
      <c r="F800" s="3">
        <f>[1]PU!Y800</f>
        <v>40</v>
      </c>
      <c r="G800" s="3">
        <f>[1]falls!Y800</f>
        <v>20</v>
      </c>
      <c r="H800" s="3">
        <f>[1]AP!Y800</f>
        <v>60</v>
      </c>
      <c r="I800" s="3">
        <f>[1]ADL!Y800</f>
        <v>30</v>
      </c>
      <c r="J800" s="3">
        <f>VLOOKUP(A800,[2]ohio!$A$2:$G$929,6,FALSE)</f>
        <v>20</v>
      </c>
      <c r="K800" s="3">
        <f t="shared" si="78"/>
        <v>45</v>
      </c>
      <c r="L800" s="3">
        <f t="shared" si="80"/>
        <v>40</v>
      </c>
      <c r="M800" s="3">
        <f t="shared" si="80"/>
        <v>0</v>
      </c>
      <c r="N800" s="3">
        <f t="shared" si="80"/>
        <v>40</v>
      </c>
      <c r="O800" s="3">
        <f t="shared" si="80"/>
        <v>0</v>
      </c>
      <c r="P800" s="3">
        <f t="shared" si="79"/>
        <v>60</v>
      </c>
      <c r="Q800" s="3">
        <f t="shared" si="79"/>
        <v>30</v>
      </c>
      <c r="R800" s="3">
        <f>VLOOKUP(A800,[2]ohio!$A$2:$G$929,7,FALSE)</f>
        <v>0</v>
      </c>
      <c r="S800" s="3">
        <f t="shared" si="81"/>
        <v>215</v>
      </c>
      <c r="T800" s="3">
        <f t="shared" si="82"/>
        <v>10.75</v>
      </c>
      <c r="U800" s="3">
        <f t="shared" si="83"/>
        <v>10.75</v>
      </c>
    </row>
    <row r="801" spans="1:21" x14ac:dyDescent="0.35">
      <c r="A801" s="3">
        <f>[1]UTI!A801</f>
        <v>366361</v>
      </c>
      <c r="B801" s="4" t="str">
        <f>[1]UTI!B801</f>
        <v>OTTERBEIN MONCLOVA</v>
      </c>
      <c r="C801" s="3">
        <f>[1]move!Y801</f>
        <v>150</v>
      </c>
      <c r="D801" s="3">
        <f>[1]UTI!Y801</f>
        <v>100</v>
      </c>
      <c r="E801" s="3">
        <f>[1]cath!Y801</f>
        <v>100</v>
      </c>
      <c r="F801" s="3">
        <f>[1]PU!Y801</f>
        <v>40</v>
      </c>
      <c r="G801" s="3">
        <f>[1]falls!Y801</f>
        <v>20</v>
      </c>
      <c r="H801" s="3">
        <f>[1]AP!Y801</f>
        <v>120</v>
      </c>
      <c r="I801" s="3">
        <f>[1]ADL!Y801</f>
        <v>135</v>
      </c>
      <c r="J801" s="3">
        <f>VLOOKUP(A801,[2]ohio!$A$2:$G$929,6,FALSE)</f>
        <v>100</v>
      </c>
      <c r="K801" s="3">
        <f t="shared" si="78"/>
        <v>150</v>
      </c>
      <c r="L801" s="3">
        <f t="shared" si="80"/>
        <v>100</v>
      </c>
      <c r="M801" s="3">
        <f t="shared" si="80"/>
        <v>100</v>
      </c>
      <c r="N801" s="3">
        <f t="shared" si="80"/>
        <v>40</v>
      </c>
      <c r="O801" s="3">
        <f t="shared" si="80"/>
        <v>0</v>
      </c>
      <c r="P801" s="3">
        <f t="shared" si="79"/>
        <v>120</v>
      </c>
      <c r="Q801" s="3">
        <f t="shared" si="79"/>
        <v>135</v>
      </c>
      <c r="R801" s="3">
        <f>VLOOKUP(A801,[2]ohio!$A$2:$G$929,7,FALSE)</f>
        <v>100</v>
      </c>
      <c r="S801" s="3">
        <f t="shared" si="81"/>
        <v>745</v>
      </c>
      <c r="T801" s="3">
        <f t="shared" si="82"/>
        <v>37.25</v>
      </c>
      <c r="U801" s="3">
        <f t="shared" si="83"/>
        <v>37.25</v>
      </c>
    </row>
    <row r="802" spans="1:21" x14ac:dyDescent="0.35">
      <c r="A802" s="3">
        <f>[1]UTI!A802</f>
        <v>366362</v>
      </c>
      <c r="B802" s="4" t="str">
        <f>[1]UTI!B802</f>
        <v>HUNTINGTON WOODS CARE &amp; REHAB CENTER</v>
      </c>
      <c r="C802" s="3">
        <f>[1]move!Y802</f>
        <v>120</v>
      </c>
      <c r="D802" s="3">
        <f>[1]UTI!Y802</f>
        <v>100</v>
      </c>
      <c r="E802" s="3">
        <f>[1]cath!Y802</f>
        <v>100</v>
      </c>
      <c r="F802" s="3">
        <f>[1]PU!Y802</f>
        <v>100</v>
      </c>
      <c r="G802" s="3">
        <f>[1]falls!Y802</f>
        <v>60</v>
      </c>
      <c r="H802" s="3">
        <f>[1]AP!Y802</f>
        <v>15</v>
      </c>
      <c r="I802" s="3">
        <f>[1]ADL!Y802</f>
        <v>75</v>
      </c>
      <c r="J802" s="3">
        <f>VLOOKUP(A802,[2]ohio!$A$2:$G$929,6,FALSE)</f>
        <v>20</v>
      </c>
      <c r="K802" s="3">
        <f t="shared" si="78"/>
        <v>120</v>
      </c>
      <c r="L802" s="3">
        <f t="shared" si="80"/>
        <v>100</v>
      </c>
      <c r="M802" s="3">
        <f t="shared" si="80"/>
        <v>100</v>
      </c>
      <c r="N802" s="3">
        <f t="shared" si="80"/>
        <v>100</v>
      </c>
      <c r="O802" s="3">
        <f t="shared" si="80"/>
        <v>60</v>
      </c>
      <c r="P802" s="3">
        <f t="shared" si="79"/>
        <v>0</v>
      </c>
      <c r="Q802" s="3">
        <f t="shared" si="79"/>
        <v>75</v>
      </c>
      <c r="R802" s="3">
        <f>VLOOKUP(A802,[2]ohio!$A$2:$G$929,7,FALSE)</f>
        <v>0</v>
      </c>
      <c r="S802" s="3">
        <f t="shared" si="81"/>
        <v>555</v>
      </c>
      <c r="T802" s="3">
        <f t="shared" si="82"/>
        <v>27.75</v>
      </c>
      <c r="U802" s="3">
        <f t="shared" si="83"/>
        <v>27.75</v>
      </c>
    </row>
    <row r="803" spans="1:21" x14ac:dyDescent="0.35">
      <c r="A803" s="3">
        <f>[1]UTI!A803</f>
        <v>366363</v>
      </c>
      <c r="B803" s="4" t="str">
        <f>[1]UTI!B803</f>
        <v>LAURELS OF STEUBENVILLE THE</v>
      </c>
      <c r="C803" s="3">
        <f>[1]move!Y803</f>
        <v>120</v>
      </c>
      <c r="D803" s="3">
        <f>[1]UTI!Y803</f>
        <v>100</v>
      </c>
      <c r="E803" s="3">
        <f>[1]cath!Y803</f>
        <v>100</v>
      </c>
      <c r="F803" s="3">
        <f>[1]PU!Y803</f>
        <v>80</v>
      </c>
      <c r="G803" s="3">
        <f>[1]falls!Y803</f>
        <v>60</v>
      </c>
      <c r="H803" s="3">
        <f>[1]AP!Y803</f>
        <v>90</v>
      </c>
      <c r="I803" s="3">
        <f>[1]ADL!Y803</f>
        <v>45</v>
      </c>
      <c r="J803" s="3">
        <f>VLOOKUP(A803,[2]ohio!$A$2:$G$929,6,FALSE)</f>
        <v>60</v>
      </c>
      <c r="K803" s="3">
        <f t="shared" si="78"/>
        <v>120</v>
      </c>
      <c r="L803" s="3">
        <f t="shared" si="80"/>
        <v>100</v>
      </c>
      <c r="M803" s="3">
        <f t="shared" si="80"/>
        <v>100</v>
      </c>
      <c r="N803" s="3">
        <f t="shared" si="80"/>
        <v>80</v>
      </c>
      <c r="O803" s="3">
        <f t="shared" si="80"/>
        <v>60</v>
      </c>
      <c r="P803" s="3">
        <f t="shared" si="79"/>
        <v>90</v>
      </c>
      <c r="Q803" s="3">
        <f t="shared" si="79"/>
        <v>45</v>
      </c>
      <c r="R803" s="3">
        <f>VLOOKUP(A803,[2]ohio!$A$2:$G$929,7,FALSE)</f>
        <v>60</v>
      </c>
      <c r="S803" s="3">
        <f t="shared" si="81"/>
        <v>655</v>
      </c>
      <c r="T803" s="3">
        <f t="shared" si="82"/>
        <v>32.75</v>
      </c>
      <c r="U803" s="3">
        <f t="shared" si="83"/>
        <v>32.75</v>
      </c>
    </row>
    <row r="804" spans="1:21" x14ac:dyDescent="0.35">
      <c r="A804" s="3">
        <f>[1]UTI!A804</f>
        <v>366364</v>
      </c>
      <c r="B804" s="4" t="str">
        <f>[1]UTI!B804</f>
        <v>TRIPLE CREEK RETIREMENT COMMUNITY</v>
      </c>
      <c r="C804" s="3">
        <f>[1]move!Y804</f>
        <v>120</v>
      </c>
      <c r="D804" s="3">
        <f>[1]UTI!Y804</f>
        <v>100</v>
      </c>
      <c r="E804" s="3">
        <f>[1]cath!Y804</f>
        <v>100</v>
      </c>
      <c r="F804" s="3">
        <f>[1]PU!Y804</f>
        <v>100</v>
      </c>
      <c r="G804" s="3">
        <f>[1]falls!Y804</f>
        <v>80</v>
      </c>
      <c r="H804" s="3">
        <f>[1]AP!Y804</f>
        <v>150</v>
      </c>
      <c r="I804" s="3">
        <f>[1]ADL!Y804</f>
        <v>105</v>
      </c>
      <c r="J804" s="3">
        <f>VLOOKUP(A804,[2]ohio!$A$2:$G$929,6,FALSE)</f>
        <v>40</v>
      </c>
      <c r="K804" s="3">
        <f t="shared" si="78"/>
        <v>120</v>
      </c>
      <c r="L804" s="3">
        <f t="shared" si="80"/>
        <v>100</v>
      </c>
      <c r="M804" s="3">
        <f t="shared" si="80"/>
        <v>100</v>
      </c>
      <c r="N804" s="3">
        <f t="shared" si="80"/>
        <v>100</v>
      </c>
      <c r="O804" s="3">
        <f t="shared" si="80"/>
        <v>80</v>
      </c>
      <c r="P804" s="3">
        <f t="shared" si="79"/>
        <v>150</v>
      </c>
      <c r="Q804" s="3">
        <f t="shared" si="79"/>
        <v>105</v>
      </c>
      <c r="R804" s="3">
        <f>VLOOKUP(A804,[2]ohio!$A$2:$G$929,7,FALSE)</f>
        <v>40</v>
      </c>
      <c r="S804" s="3">
        <f t="shared" si="81"/>
        <v>795</v>
      </c>
      <c r="T804" s="3">
        <f t="shared" si="82"/>
        <v>39.75</v>
      </c>
      <c r="U804" s="3">
        <f t="shared" si="83"/>
        <v>39.75</v>
      </c>
    </row>
    <row r="805" spans="1:21" x14ac:dyDescent="0.35">
      <c r="A805" s="3">
        <f>[1]UTI!A805</f>
        <v>366365</v>
      </c>
      <c r="B805" s="4" t="str">
        <f>[1]UTI!B805</f>
        <v>WILLOWS AT BELLEVUE</v>
      </c>
      <c r="C805" s="3">
        <f>[1]move!Y805</f>
        <v>150</v>
      </c>
      <c r="D805" s="3">
        <f>[1]UTI!Y805</f>
        <v>100</v>
      </c>
      <c r="E805" s="3">
        <f>[1]cath!Y805</f>
        <v>100</v>
      </c>
      <c r="F805" s="3">
        <f>[1]PU!Y805</f>
        <v>100</v>
      </c>
      <c r="G805" s="3">
        <f>[1]falls!Y805</f>
        <v>80</v>
      </c>
      <c r="H805" s="3">
        <f>[1]AP!Y805</f>
        <v>150</v>
      </c>
      <c r="I805" s="3">
        <f>[1]ADL!Y805</f>
        <v>45</v>
      </c>
      <c r="J805" s="3">
        <f>VLOOKUP(A805,[2]ohio!$A$2:$G$929,6,FALSE)</f>
        <v>20</v>
      </c>
      <c r="K805" s="3">
        <f t="shared" si="78"/>
        <v>150</v>
      </c>
      <c r="L805" s="3">
        <f t="shared" si="80"/>
        <v>100</v>
      </c>
      <c r="M805" s="3">
        <f t="shared" si="80"/>
        <v>100</v>
      </c>
      <c r="N805" s="3">
        <f t="shared" si="80"/>
        <v>100</v>
      </c>
      <c r="O805" s="3">
        <f t="shared" si="80"/>
        <v>80</v>
      </c>
      <c r="P805" s="3">
        <f t="shared" si="79"/>
        <v>150</v>
      </c>
      <c r="Q805" s="3">
        <f t="shared" si="79"/>
        <v>45</v>
      </c>
      <c r="R805" s="3">
        <f>VLOOKUP(A805,[2]ohio!$A$2:$G$929,7,FALSE)</f>
        <v>0</v>
      </c>
      <c r="S805" s="3">
        <f t="shared" si="81"/>
        <v>725</v>
      </c>
      <c r="T805" s="3">
        <f t="shared" si="82"/>
        <v>36.25</v>
      </c>
      <c r="U805" s="3">
        <f t="shared" si="83"/>
        <v>36.25</v>
      </c>
    </row>
    <row r="806" spans="1:21" x14ac:dyDescent="0.35">
      <c r="A806" s="3">
        <f>[1]UTI!A806</f>
        <v>366366</v>
      </c>
      <c r="B806" s="4" t="str">
        <f>[1]UTI!B806</f>
        <v>PINE GROVE HEALTHCARE CENTER</v>
      </c>
      <c r="C806" s="3">
        <f>[1]move!Y806</f>
        <v>150</v>
      </c>
      <c r="D806" s="3">
        <f>[1]UTI!Y806</f>
        <v>100</v>
      </c>
      <c r="E806" s="3">
        <f>[1]cath!Y806</f>
        <v>100</v>
      </c>
      <c r="F806" s="3">
        <f>[1]PU!Y806</f>
        <v>80</v>
      </c>
      <c r="G806" s="3">
        <f>[1]falls!Y806</f>
        <v>100</v>
      </c>
      <c r="H806" s="3">
        <f>[1]AP!Y806</f>
        <v>15</v>
      </c>
      <c r="I806" s="3">
        <f>[1]ADL!Y806</f>
        <v>105</v>
      </c>
      <c r="J806" s="3">
        <f>VLOOKUP(A806,[2]ohio!$A$2:$G$929,6,FALSE)</f>
        <v>20</v>
      </c>
      <c r="K806" s="3">
        <f t="shared" si="78"/>
        <v>150</v>
      </c>
      <c r="L806" s="3">
        <f t="shared" si="80"/>
        <v>100</v>
      </c>
      <c r="M806" s="3">
        <f t="shared" si="80"/>
        <v>100</v>
      </c>
      <c r="N806" s="3">
        <f t="shared" si="80"/>
        <v>80</v>
      </c>
      <c r="O806" s="3">
        <f t="shared" si="80"/>
        <v>100</v>
      </c>
      <c r="P806" s="3">
        <f t="shared" si="79"/>
        <v>0</v>
      </c>
      <c r="Q806" s="3">
        <f t="shared" si="79"/>
        <v>105</v>
      </c>
      <c r="R806" s="3">
        <f>VLOOKUP(A806,[2]ohio!$A$2:$G$929,7,FALSE)</f>
        <v>0</v>
      </c>
      <c r="S806" s="3">
        <f t="shared" si="81"/>
        <v>635</v>
      </c>
      <c r="T806" s="3">
        <f t="shared" si="82"/>
        <v>31.75</v>
      </c>
      <c r="U806" s="3">
        <f t="shared" si="83"/>
        <v>31.75</v>
      </c>
    </row>
    <row r="807" spans="1:21" x14ac:dyDescent="0.35">
      <c r="A807" s="3">
        <f>[1]UTI!A807</f>
        <v>366367</v>
      </c>
      <c r="B807" s="4" t="str">
        <f>[1]UTI!B807</f>
        <v>ALTERCARE OF CANAL WINCHESTER POST-ACUTE RC</v>
      </c>
      <c r="C807" s="3">
        <f>[1]move!Y807</f>
        <v>45</v>
      </c>
      <c r="D807" s="3">
        <f>[1]UTI!Y807</f>
        <v>100</v>
      </c>
      <c r="E807" s="3">
        <f>[1]cath!Y807</f>
        <v>100</v>
      </c>
      <c r="F807" s="3">
        <f>[1]PU!Y807</f>
        <v>60</v>
      </c>
      <c r="G807" s="3">
        <f>[1]falls!Y807</f>
        <v>60</v>
      </c>
      <c r="H807" s="3">
        <f>[1]AP!Y807</f>
        <v>150</v>
      </c>
      <c r="I807" s="3">
        <f>[1]ADL!Y807</f>
        <v>120</v>
      </c>
      <c r="J807" s="3">
        <f>VLOOKUP(A807,[2]ohio!$A$2:$G$929,6,FALSE)</f>
        <v>60</v>
      </c>
      <c r="K807" s="3">
        <f t="shared" si="78"/>
        <v>45</v>
      </c>
      <c r="L807" s="3">
        <f t="shared" si="80"/>
        <v>100</v>
      </c>
      <c r="M807" s="3">
        <f t="shared" si="80"/>
        <v>100</v>
      </c>
      <c r="N807" s="3">
        <f t="shared" si="80"/>
        <v>60</v>
      </c>
      <c r="O807" s="3">
        <f t="shared" si="80"/>
        <v>60</v>
      </c>
      <c r="P807" s="3">
        <f t="shared" si="79"/>
        <v>150</v>
      </c>
      <c r="Q807" s="3">
        <f t="shared" si="79"/>
        <v>120</v>
      </c>
      <c r="R807" s="3">
        <f>VLOOKUP(A807,[2]ohio!$A$2:$G$929,7,FALSE)</f>
        <v>60</v>
      </c>
      <c r="S807" s="3">
        <f t="shared" si="81"/>
        <v>695</v>
      </c>
      <c r="T807" s="3">
        <f t="shared" si="82"/>
        <v>34.75</v>
      </c>
      <c r="U807" s="3">
        <f t="shared" si="83"/>
        <v>34.75</v>
      </c>
    </row>
    <row r="808" spans="1:21" x14ac:dyDescent="0.35">
      <c r="A808" s="3">
        <f>[1]UTI!A808</f>
        <v>366368</v>
      </c>
      <c r="B808" s="4" t="str">
        <f>[1]UTI!B808</f>
        <v>OTTERBEIN SPRINGBORO</v>
      </c>
      <c r="C808" s="3">
        <f>[1]move!Y808</f>
        <v>150</v>
      </c>
      <c r="D808" s="3">
        <f>[1]UTI!Y808</f>
        <v>100</v>
      </c>
      <c r="E808" s="3">
        <f>[1]cath!Y808</f>
        <v>100</v>
      </c>
      <c r="F808" s="3">
        <f>[1]PU!Y808</f>
        <v>80</v>
      </c>
      <c r="G808" s="3">
        <f>[1]falls!Y808</f>
        <v>20</v>
      </c>
      <c r="H808" s="3">
        <f>[1]AP!Y808</f>
        <v>60</v>
      </c>
      <c r="I808" s="3">
        <f>[1]ADL!Y808</f>
        <v>150</v>
      </c>
      <c r="J808" s="3">
        <f>VLOOKUP(A808,[2]ohio!$A$2:$G$929,6,FALSE)</f>
        <v>80</v>
      </c>
      <c r="K808" s="3">
        <f t="shared" si="78"/>
        <v>150</v>
      </c>
      <c r="L808" s="3">
        <f t="shared" si="80"/>
        <v>100</v>
      </c>
      <c r="M808" s="3">
        <f t="shared" si="80"/>
        <v>100</v>
      </c>
      <c r="N808" s="3">
        <f t="shared" si="80"/>
        <v>80</v>
      </c>
      <c r="O808" s="3">
        <f t="shared" si="80"/>
        <v>0</v>
      </c>
      <c r="P808" s="3">
        <f t="shared" si="79"/>
        <v>60</v>
      </c>
      <c r="Q808" s="3">
        <f t="shared" si="79"/>
        <v>150</v>
      </c>
      <c r="R808" s="3">
        <f>VLOOKUP(A808,[2]ohio!$A$2:$G$929,7,FALSE)</f>
        <v>80</v>
      </c>
      <c r="S808" s="3">
        <f t="shared" si="81"/>
        <v>720</v>
      </c>
      <c r="T808" s="3">
        <f t="shared" si="82"/>
        <v>36</v>
      </c>
      <c r="U808" s="3">
        <f t="shared" si="83"/>
        <v>36</v>
      </c>
    </row>
    <row r="809" spans="1:21" x14ac:dyDescent="0.35">
      <c r="A809" s="3">
        <f>[1]UTI!A809</f>
        <v>366369</v>
      </c>
      <c r="B809" s="4" t="str">
        <f>[1]UTI!B809</f>
        <v>ALTERCARE THORNVILLE INC.</v>
      </c>
      <c r="C809" s="3">
        <f>[1]move!Y809</f>
        <v>45</v>
      </c>
      <c r="D809" s="3">
        <f>[1]UTI!Y809</f>
        <v>40</v>
      </c>
      <c r="E809" s="3">
        <f>[1]cath!Y809</f>
        <v>100</v>
      </c>
      <c r="F809" s="3">
        <f>[1]PU!Y809</f>
        <v>60</v>
      </c>
      <c r="G809" s="3">
        <f>[1]falls!Y809</f>
        <v>20</v>
      </c>
      <c r="H809" s="3">
        <f>[1]AP!Y809</f>
        <v>30</v>
      </c>
      <c r="I809" s="3">
        <f>[1]ADL!Y809</f>
        <v>150</v>
      </c>
      <c r="J809" s="3">
        <f>VLOOKUP(A809,[2]ohio!$A$2:$G$929,6,FALSE)</f>
        <v>60</v>
      </c>
      <c r="K809" s="3">
        <f t="shared" si="78"/>
        <v>45</v>
      </c>
      <c r="L809" s="3">
        <f t="shared" si="80"/>
        <v>40</v>
      </c>
      <c r="M809" s="3">
        <f t="shared" si="80"/>
        <v>100</v>
      </c>
      <c r="N809" s="3">
        <f t="shared" si="80"/>
        <v>60</v>
      </c>
      <c r="O809" s="3">
        <f t="shared" si="80"/>
        <v>0</v>
      </c>
      <c r="P809" s="3">
        <f t="shared" si="79"/>
        <v>30</v>
      </c>
      <c r="Q809" s="3">
        <f t="shared" si="79"/>
        <v>150</v>
      </c>
      <c r="R809" s="3">
        <f>VLOOKUP(A809,[2]ohio!$A$2:$G$929,7,FALSE)</f>
        <v>60</v>
      </c>
      <c r="S809" s="3">
        <f t="shared" si="81"/>
        <v>485</v>
      </c>
      <c r="T809" s="3">
        <f t="shared" si="82"/>
        <v>24.25</v>
      </c>
      <c r="U809" s="3">
        <f t="shared" si="83"/>
        <v>24.25</v>
      </c>
    </row>
    <row r="810" spans="1:21" x14ac:dyDescent="0.35">
      <c r="A810" s="3">
        <f>[1]UTI!A810</f>
        <v>366370</v>
      </c>
      <c r="B810" s="4" t="str">
        <f>[1]UTI!B810</f>
        <v>MILL CREEK NURSING &amp; REHABILITATION</v>
      </c>
      <c r="C810" s="3">
        <f>[1]move!Y810</f>
        <v>150</v>
      </c>
      <c r="D810" s="3">
        <f>[1]UTI!Y810</f>
        <v>100</v>
      </c>
      <c r="E810" s="3">
        <f>[1]cath!Y810</f>
        <v>100</v>
      </c>
      <c r="F810" s="3">
        <f>[1]PU!Y810</f>
        <v>20</v>
      </c>
      <c r="G810" s="3">
        <f>[1]falls!Y810</f>
        <v>60</v>
      </c>
      <c r="H810" s="3">
        <f>[1]AP!Y810</f>
        <v>135</v>
      </c>
      <c r="I810" s="3">
        <f>[1]ADL!Y810</f>
        <v>120</v>
      </c>
      <c r="J810" s="3">
        <f>VLOOKUP(A810,[2]ohio!$A$2:$G$929,6,FALSE)</f>
        <v>20</v>
      </c>
      <c r="K810" s="3">
        <f t="shared" si="78"/>
        <v>150</v>
      </c>
      <c r="L810" s="3">
        <f t="shared" si="80"/>
        <v>100</v>
      </c>
      <c r="M810" s="3">
        <f t="shared" si="80"/>
        <v>100</v>
      </c>
      <c r="N810" s="3">
        <f t="shared" si="80"/>
        <v>0</v>
      </c>
      <c r="O810" s="3">
        <f t="shared" si="80"/>
        <v>60</v>
      </c>
      <c r="P810" s="3">
        <f t="shared" si="79"/>
        <v>135</v>
      </c>
      <c r="Q810" s="3">
        <f t="shared" si="79"/>
        <v>120</v>
      </c>
      <c r="R810" s="3">
        <f>VLOOKUP(A810,[2]ohio!$A$2:$G$929,7,FALSE)</f>
        <v>0</v>
      </c>
      <c r="S810" s="3">
        <f t="shared" si="81"/>
        <v>665</v>
      </c>
      <c r="T810" s="3">
        <f t="shared" si="82"/>
        <v>33.25</v>
      </c>
      <c r="U810" s="3">
        <f t="shared" si="83"/>
        <v>33.25</v>
      </c>
    </row>
    <row r="811" spans="1:21" x14ac:dyDescent="0.35">
      <c r="A811" s="3">
        <f>[1]UTI!A811</f>
        <v>366372</v>
      </c>
      <c r="B811" s="4" t="str">
        <f>[1]UTI!B811</f>
        <v>KEYSTONE POINTE HEALTH AND REHABILITATION</v>
      </c>
      <c r="C811" s="3">
        <f>[1]move!Y811</f>
        <v>150</v>
      </c>
      <c r="D811" s="3">
        <f>[1]UTI!Y811</f>
        <v>100</v>
      </c>
      <c r="E811" s="3">
        <f>[1]cath!Y811</f>
        <v>100</v>
      </c>
      <c r="F811" s="3">
        <f>[1]PU!Y811</f>
        <v>60</v>
      </c>
      <c r="G811" s="3">
        <f>[1]falls!Y811</f>
        <v>40</v>
      </c>
      <c r="H811" s="3">
        <f>[1]AP!Y811</f>
        <v>75</v>
      </c>
      <c r="I811" s="3">
        <f>[1]ADL!Y811</f>
        <v>90</v>
      </c>
      <c r="J811" s="3">
        <f>VLOOKUP(A811,[2]ohio!$A$2:$G$929,6,FALSE)</f>
        <v>20</v>
      </c>
      <c r="K811" s="3">
        <f t="shared" si="78"/>
        <v>150</v>
      </c>
      <c r="L811" s="3">
        <f t="shared" si="80"/>
        <v>100</v>
      </c>
      <c r="M811" s="3">
        <f t="shared" si="80"/>
        <v>100</v>
      </c>
      <c r="N811" s="3">
        <f t="shared" si="80"/>
        <v>60</v>
      </c>
      <c r="O811" s="3">
        <f t="shared" si="80"/>
        <v>40</v>
      </c>
      <c r="P811" s="3">
        <f t="shared" si="79"/>
        <v>75</v>
      </c>
      <c r="Q811" s="3">
        <f t="shared" si="79"/>
        <v>90</v>
      </c>
      <c r="R811" s="3">
        <f>VLOOKUP(A811,[2]ohio!$A$2:$G$929,7,FALSE)</f>
        <v>0</v>
      </c>
      <c r="S811" s="3">
        <f t="shared" si="81"/>
        <v>615</v>
      </c>
      <c r="T811" s="3">
        <f t="shared" si="82"/>
        <v>30.75</v>
      </c>
      <c r="U811" s="3">
        <f t="shared" si="83"/>
        <v>30.75</v>
      </c>
    </row>
    <row r="812" spans="1:21" x14ac:dyDescent="0.35">
      <c r="A812" s="3">
        <f>[1]UTI!A812</f>
        <v>366373</v>
      </c>
      <c r="B812" s="4" t="str">
        <f>[1]UTI!B812</f>
        <v>BROOKDALE WESTLAKE VILLAGE</v>
      </c>
      <c r="C812" s="3">
        <f>[1]move!Y812</f>
        <v>0</v>
      </c>
      <c r="D812" s="3">
        <f>[1]UTI!Y812</f>
        <v>100</v>
      </c>
      <c r="E812" s="3">
        <f>[1]cath!Y812</f>
        <v>60</v>
      </c>
      <c r="F812" s="3">
        <f>[1]PU!Y812</f>
        <v>20</v>
      </c>
      <c r="G812" s="3">
        <f>[1]falls!Y812</f>
        <v>20</v>
      </c>
      <c r="H812" s="3">
        <f>[1]AP!Y812</f>
        <v>15</v>
      </c>
      <c r="I812" s="3">
        <f>[1]ADL!Y812</f>
        <v>0</v>
      </c>
      <c r="J812" s="3">
        <f>VLOOKUP(A812,[2]ohio!$A$2:$G$929,6,FALSE)</f>
        <v>80</v>
      </c>
      <c r="K812" s="3">
        <f t="shared" si="78"/>
        <v>0</v>
      </c>
      <c r="L812" s="3">
        <f t="shared" si="80"/>
        <v>100</v>
      </c>
      <c r="M812" s="3">
        <f t="shared" si="80"/>
        <v>60</v>
      </c>
      <c r="N812" s="3">
        <f t="shared" si="80"/>
        <v>0</v>
      </c>
      <c r="O812" s="3">
        <f t="shared" si="80"/>
        <v>0</v>
      </c>
      <c r="P812" s="3">
        <f t="shared" si="79"/>
        <v>0</v>
      </c>
      <c r="Q812" s="3">
        <f t="shared" si="79"/>
        <v>0</v>
      </c>
      <c r="R812" s="3">
        <f>VLOOKUP(A812,[2]ohio!$A$2:$G$929,7,FALSE)</f>
        <v>80</v>
      </c>
      <c r="S812" s="3">
        <f t="shared" si="81"/>
        <v>240</v>
      </c>
      <c r="T812" s="3">
        <f t="shared" si="82"/>
        <v>12</v>
      </c>
      <c r="U812" s="3">
        <f t="shared" si="83"/>
        <v>12</v>
      </c>
    </row>
    <row r="813" spans="1:21" x14ac:dyDescent="0.35">
      <c r="A813" s="3">
        <f>[1]UTI!A813</f>
        <v>366374</v>
      </c>
      <c r="B813" s="4" t="str">
        <f>[1]UTI!B813</f>
        <v>TRUEMAN POINTE CARE CENTER</v>
      </c>
      <c r="C813" s="3">
        <f>[1]move!Y813</f>
        <v>150</v>
      </c>
      <c r="D813" s="3">
        <f>[1]UTI!Y813</f>
        <v>100</v>
      </c>
      <c r="E813" s="3">
        <f>[1]cath!Y813</f>
        <v>100</v>
      </c>
      <c r="F813" s="3">
        <f>[1]PU!Y813</f>
        <v>80</v>
      </c>
      <c r="G813" s="3">
        <f>[1]falls!Y813</f>
        <v>40</v>
      </c>
      <c r="H813" s="3">
        <f>[1]AP!Y813</f>
        <v>135</v>
      </c>
      <c r="I813" s="3">
        <f>[1]ADL!Y813</f>
        <v>150</v>
      </c>
      <c r="J813" s="3">
        <f>VLOOKUP(A813,[2]ohio!$A$2:$G$929,6,FALSE)</f>
        <v>20</v>
      </c>
      <c r="K813" s="3">
        <f t="shared" si="78"/>
        <v>150</v>
      </c>
      <c r="L813" s="3">
        <f t="shared" si="80"/>
        <v>100</v>
      </c>
      <c r="M813" s="3">
        <f t="shared" si="80"/>
        <v>100</v>
      </c>
      <c r="N813" s="3">
        <f t="shared" si="80"/>
        <v>80</v>
      </c>
      <c r="O813" s="3">
        <f t="shared" si="80"/>
        <v>40</v>
      </c>
      <c r="P813" s="3">
        <f t="shared" si="79"/>
        <v>135</v>
      </c>
      <c r="Q813" s="3">
        <f t="shared" si="79"/>
        <v>150</v>
      </c>
      <c r="R813" s="3">
        <f>VLOOKUP(A813,[2]ohio!$A$2:$G$929,7,FALSE)</f>
        <v>0</v>
      </c>
      <c r="S813" s="3">
        <f t="shared" si="81"/>
        <v>755</v>
      </c>
      <c r="T813" s="3">
        <f t="shared" si="82"/>
        <v>37.75</v>
      </c>
      <c r="U813" s="3">
        <f t="shared" si="83"/>
        <v>37.75</v>
      </c>
    </row>
    <row r="814" spans="1:21" x14ac:dyDescent="0.35">
      <c r="A814" s="3">
        <f>[1]UTI!A814</f>
        <v>366375</v>
      </c>
      <c r="B814" s="4" t="str">
        <f>[1]UTI!B814</f>
        <v>MASTERNICK MEMORIAL HEALTH CARE CENTER</v>
      </c>
      <c r="C814" s="3">
        <f>[1]move!Y814</f>
        <v>150</v>
      </c>
      <c r="D814" s="3">
        <f>[1]UTI!Y814</f>
        <v>100</v>
      </c>
      <c r="E814" s="3">
        <f>[1]cath!Y814</f>
        <v>100</v>
      </c>
      <c r="F814" s="3">
        <f>[1]PU!Y814</f>
        <v>80</v>
      </c>
      <c r="G814" s="3">
        <f>[1]falls!Y814</f>
        <v>20</v>
      </c>
      <c r="H814" s="3">
        <f>[1]AP!Y814</f>
        <v>120</v>
      </c>
      <c r="I814" s="3">
        <f>[1]ADL!Y814</f>
        <v>135</v>
      </c>
      <c r="J814" s="3">
        <f>VLOOKUP(A814,[2]ohio!$A$2:$G$929,6,FALSE)</f>
        <v>60</v>
      </c>
      <c r="K814" s="3">
        <f t="shared" si="78"/>
        <v>150</v>
      </c>
      <c r="L814" s="3">
        <f t="shared" si="80"/>
        <v>100</v>
      </c>
      <c r="M814" s="3">
        <f t="shared" si="80"/>
        <v>100</v>
      </c>
      <c r="N814" s="3">
        <f t="shared" si="80"/>
        <v>80</v>
      </c>
      <c r="O814" s="3">
        <f t="shared" si="80"/>
        <v>0</v>
      </c>
      <c r="P814" s="3">
        <f t="shared" si="79"/>
        <v>120</v>
      </c>
      <c r="Q814" s="3">
        <f t="shared" si="79"/>
        <v>135</v>
      </c>
      <c r="R814" s="3">
        <f>VLOOKUP(A814,[2]ohio!$A$2:$G$929,7,FALSE)</f>
        <v>60</v>
      </c>
      <c r="S814" s="3">
        <f t="shared" si="81"/>
        <v>745</v>
      </c>
      <c r="T814" s="3">
        <f t="shared" si="82"/>
        <v>37.25</v>
      </c>
      <c r="U814" s="3">
        <f t="shared" si="83"/>
        <v>37.25</v>
      </c>
    </row>
    <row r="815" spans="1:21" x14ac:dyDescent="0.35">
      <c r="A815" s="3">
        <f>[1]UTI!A815</f>
        <v>366376</v>
      </c>
      <c r="B815" s="4" t="str">
        <f>[1]UTI!B815</f>
        <v>OTTERBEIN MIDDLETOWN</v>
      </c>
      <c r="C815" s="3">
        <f>[1]move!Y815</f>
        <v>135</v>
      </c>
      <c r="D815" s="3">
        <f>[1]UTI!Y815</f>
        <v>80</v>
      </c>
      <c r="E815" s="3">
        <f>[1]cath!Y815</f>
        <v>100</v>
      </c>
      <c r="F815" s="3">
        <f>[1]PU!Y815</f>
        <v>60</v>
      </c>
      <c r="G815" s="3">
        <f>[1]falls!Y815</f>
        <v>20</v>
      </c>
      <c r="H815" s="3">
        <f>[1]AP!Y815</f>
        <v>150</v>
      </c>
      <c r="I815" s="3">
        <f>[1]ADL!Y815</f>
        <v>120</v>
      </c>
      <c r="J815" s="3">
        <f>VLOOKUP(A815,[2]ohio!$A$2:$G$929,6,FALSE)</f>
        <v>80</v>
      </c>
      <c r="K815" s="3">
        <f t="shared" si="78"/>
        <v>135</v>
      </c>
      <c r="L815" s="3">
        <f t="shared" si="80"/>
        <v>80</v>
      </c>
      <c r="M815" s="3">
        <f t="shared" si="80"/>
        <v>100</v>
      </c>
      <c r="N815" s="3">
        <f t="shared" si="80"/>
        <v>60</v>
      </c>
      <c r="O815" s="3">
        <f t="shared" si="80"/>
        <v>0</v>
      </c>
      <c r="P815" s="3">
        <f t="shared" si="79"/>
        <v>150</v>
      </c>
      <c r="Q815" s="3">
        <f t="shared" si="79"/>
        <v>120</v>
      </c>
      <c r="R815" s="3">
        <f>VLOOKUP(A815,[2]ohio!$A$2:$G$929,7,FALSE)</f>
        <v>80</v>
      </c>
      <c r="S815" s="3">
        <f t="shared" si="81"/>
        <v>725</v>
      </c>
      <c r="T815" s="3">
        <f t="shared" si="82"/>
        <v>36.25</v>
      </c>
      <c r="U815" s="3">
        <f t="shared" si="83"/>
        <v>36.25</v>
      </c>
    </row>
    <row r="816" spans="1:21" x14ac:dyDescent="0.35">
      <c r="A816" s="3">
        <f>[1]UTI!A816</f>
        <v>366377</v>
      </c>
      <c r="B816" s="4" t="str">
        <f>[1]UTI!B816</f>
        <v>TRANQUILITY OF RICHMOND HEIGHTS</v>
      </c>
      <c r="C816" s="3">
        <f>[1]move!Y816</f>
        <v>15</v>
      </c>
      <c r="D816" s="3">
        <f>[1]UTI!Y816</f>
        <v>80</v>
      </c>
      <c r="E816" s="3">
        <f>[1]cath!Y816</f>
        <v>60</v>
      </c>
      <c r="F816" s="3">
        <f>[1]PU!Y816</f>
        <v>20</v>
      </c>
      <c r="G816" s="3">
        <f>[1]falls!Y816</f>
        <v>100</v>
      </c>
      <c r="H816" s="3">
        <f>[1]AP!Y816</f>
        <v>75</v>
      </c>
      <c r="I816" s="3">
        <f>[1]ADL!Y816</f>
        <v>15</v>
      </c>
      <c r="J816" s="3">
        <f>VLOOKUP(A816,[2]ohio!$A$2:$G$929,6,FALSE)</f>
        <v>40</v>
      </c>
      <c r="K816" s="3">
        <f t="shared" si="78"/>
        <v>0</v>
      </c>
      <c r="L816" s="3">
        <f t="shared" si="80"/>
        <v>80</v>
      </c>
      <c r="M816" s="3">
        <f t="shared" si="80"/>
        <v>60</v>
      </c>
      <c r="N816" s="3">
        <f t="shared" si="80"/>
        <v>0</v>
      </c>
      <c r="O816" s="3">
        <f t="shared" si="80"/>
        <v>100</v>
      </c>
      <c r="P816" s="3">
        <f t="shared" si="79"/>
        <v>75</v>
      </c>
      <c r="Q816" s="3">
        <f t="shared" si="79"/>
        <v>0</v>
      </c>
      <c r="R816" s="3">
        <f>VLOOKUP(A816,[2]ohio!$A$2:$G$929,7,FALSE)</f>
        <v>40</v>
      </c>
      <c r="S816" s="3">
        <f t="shared" si="81"/>
        <v>355</v>
      </c>
      <c r="T816" s="3">
        <f t="shared" si="82"/>
        <v>17.75</v>
      </c>
      <c r="U816" s="3">
        <f t="shared" si="83"/>
        <v>17.75</v>
      </c>
    </row>
    <row r="817" spans="1:21" x14ac:dyDescent="0.35">
      <c r="A817" s="3">
        <f>[1]UTI!A817</f>
        <v>366378</v>
      </c>
      <c r="B817" s="4" t="str">
        <f>[1]UTI!B817</f>
        <v>COVINGTON SKILLED NURSING &amp; REHAB CENTER</v>
      </c>
      <c r="C817" s="3">
        <f>[1]move!Y817</f>
        <v>135</v>
      </c>
      <c r="D817" s="3">
        <f>[1]UTI!Y817</f>
        <v>100</v>
      </c>
      <c r="E817" s="3">
        <f>[1]cath!Y817</f>
        <v>100</v>
      </c>
      <c r="F817" s="3">
        <f>[1]PU!Y817</f>
        <v>40</v>
      </c>
      <c r="G817" s="3">
        <f>[1]falls!Y817</f>
        <v>20</v>
      </c>
      <c r="H817" s="3">
        <f>[1]AP!Y817</f>
        <v>120</v>
      </c>
      <c r="I817" s="3">
        <f>[1]ADL!Y817</f>
        <v>90</v>
      </c>
      <c r="J817" s="3">
        <f>VLOOKUP(A817,[2]ohio!$A$2:$G$929,6,FALSE)</f>
        <v>20</v>
      </c>
      <c r="K817" s="3">
        <f t="shared" si="78"/>
        <v>135</v>
      </c>
      <c r="L817" s="3">
        <f t="shared" si="80"/>
        <v>100</v>
      </c>
      <c r="M817" s="3">
        <f t="shared" si="80"/>
        <v>100</v>
      </c>
      <c r="N817" s="3">
        <f t="shared" si="80"/>
        <v>40</v>
      </c>
      <c r="O817" s="3">
        <f t="shared" si="80"/>
        <v>0</v>
      </c>
      <c r="P817" s="3">
        <f t="shared" si="79"/>
        <v>120</v>
      </c>
      <c r="Q817" s="3">
        <f t="shared" si="79"/>
        <v>90</v>
      </c>
      <c r="R817" s="3">
        <f>VLOOKUP(A817,[2]ohio!$A$2:$G$929,7,FALSE)</f>
        <v>0</v>
      </c>
      <c r="S817" s="3">
        <f t="shared" si="81"/>
        <v>585</v>
      </c>
      <c r="T817" s="3">
        <f t="shared" si="82"/>
        <v>29.25</v>
      </c>
      <c r="U817" s="3">
        <f t="shared" si="83"/>
        <v>29.25</v>
      </c>
    </row>
    <row r="818" spans="1:21" x14ac:dyDescent="0.35">
      <c r="A818" s="3">
        <f>[1]UTI!A818</f>
        <v>366379</v>
      </c>
      <c r="B818" s="4" t="str">
        <f>[1]UTI!B818</f>
        <v>ELIZA AT CHAGRIN FALLS</v>
      </c>
      <c r="C818" s="3">
        <f>[1]move!Y818</f>
        <v>0</v>
      </c>
      <c r="D818" s="3">
        <f>[1]UTI!Y818</f>
        <v>0</v>
      </c>
      <c r="E818" s="3">
        <f>[1]cath!Y818</f>
        <v>0</v>
      </c>
      <c r="F818" s="3">
        <f>[1]PU!Y818</f>
        <v>0</v>
      </c>
      <c r="G818" s="3">
        <f>[1]falls!Y818</f>
        <v>0</v>
      </c>
      <c r="H818" s="3">
        <f>[1]AP!Y818</f>
        <v>0</v>
      </c>
      <c r="I818" s="3">
        <f>[1]ADL!Y818</f>
        <v>0</v>
      </c>
      <c r="J818" s="3">
        <f>VLOOKUP(A818,[2]ohio!$A$2:$G$929,6,FALSE)</f>
        <v>100</v>
      </c>
      <c r="K818" s="3">
        <f t="shared" si="78"/>
        <v>0</v>
      </c>
      <c r="L818" s="3">
        <f t="shared" si="80"/>
        <v>0</v>
      </c>
      <c r="M818" s="3">
        <f t="shared" si="80"/>
        <v>0</v>
      </c>
      <c r="N818" s="3">
        <f t="shared" si="80"/>
        <v>0</v>
      </c>
      <c r="O818" s="3">
        <f t="shared" si="80"/>
        <v>0</v>
      </c>
      <c r="P818" s="3">
        <f t="shared" si="79"/>
        <v>0</v>
      </c>
      <c r="Q818" s="3">
        <f t="shared" si="79"/>
        <v>0</v>
      </c>
      <c r="R818" s="3">
        <f>VLOOKUP(A818,[2]ohio!$A$2:$G$929,7,FALSE)</f>
        <v>100</v>
      </c>
      <c r="S818" s="3">
        <f t="shared" si="81"/>
        <v>100</v>
      </c>
      <c r="T818" s="3">
        <f t="shared" si="82"/>
        <v>5</v>
      </c>
      <c r="U818" s="3">
        <f t="shared" si="83"/>
        <v>5</v>
      </c>
    </row>
    <row r="819" spans="1:21" x14ac:dyDescent="0.35">
      <c r="A819" s="3">
        <f>[1]UTI!A819</f>
        <v>366380</v>
      </c>
      <c r="B819" s="4" t="str">
        <f>[1]UTI!B819</f>
        <v>INDIANSPRING OF OAKLEY</v>
      </c>
      <c r="C819" s="3">
        <f>[1]move!Y819</f>
        <v>150</v>
      </c>
      <c r="D819" s="3">
        <f>[1]UTI!Y819</f>
        <v>100</v>
      </c>
      <c r="E819" s="3">
        <f>[1]cath!Y819</f>
        <v>100</v>
      </c>
      <c r="F819" s="3">
        <f>[1]PU!Y819</f>
        <v>60</v>
      </c>
      <c r="G819" s="3">
        <f>[1]falls!Y819</f>
        <v>80</v>
      </c>
      <c r="H819" s="3">
        <f>[1]AP!Y819</f>
        <v>120</v>
      </c>
      <c r="I819" s="3">
        <f>[1]ADL!Y819</f>
        <v>75</v>
      </c>
      <c r="J819" s="3">
        <f>VLOOKUP(A819,[2]ohio!$A$2:$G$929,6,FALSE)</f>
        <v>80</v>
      </c>
      <c r="K819" s="3">
        <f t="shared" si="78"/>
        <v>150</v>
      </c>
      <c r="L819" s="3">
        <f t="shared" si="80"/>
        <v>100</v>
      </c>
      <c r="M819" s="3">
        <f t="shared" si="80"/>
        <v>100</v>
      </c>
      <c r="N819" s="3">
        <f t="shared" si="80"/>
        <v>60</v>
      </c>
      <c r="O819" s="3">
        <f t="shared" si="80"/>
        <v>80</v>
      </c>
      <c r="P819" s="3">
        <f t="shared" si="79"/>
        <v>120</v>
      </c>
      <c r="Q819" s="3">
        <f t="shared" si="79"/>
        <v>75</v>
      </c>
      <c r="R819" s="3">
        <f>VLOOKUP(A819,[2]ohio!$A$2:$G$929,7,FALSE)</f>
        <v>80</v>
      </c>
      <c r="S819" s="3">
        <f t="shared" si="81"/>
        <v>765</v>
      </c>
      <c r="T819" s="3">
        <f t="shared" si="82"/>
        <v>38.25</v>
      </c>
      <c r="U819" s="3">
        <f t="shared" si="83"/>
        <v>38.25</v>
      </c>
    </row>
    <row r="820" spans="1:21" x14ac:dyDescent="0.35">
      <c r="A820" s="3">
        <f>[1]UTI!A820</f>
        <v>366381</v>
      </c>
      <c r="B820" s="4" t="str">
        <f>[1]UTI!B820</f>
        <v>CONCORD HEALTH &amp; REHAB CTR</v>
      </c>
      <c r="C820" s="3">
        <f>[1]move!Y820</f>
        <v>150</v>
      </c>
      <c r="D820" s="3">
        <f>[1]UTI!Y820</f>
        <v>80</v>
      </c>
      <c r="E820" s="3">
        <f>[1]cath!Y820</f>
        <v>100</v>
      </c>
      <c r="F820" s="3">
        <f>[1]PU!Y820</f>
        <v>40</v>
      </c>
      <c r="G820" s="3">
        <f>[1]falls!Y820</f>
        <v>40</v>
      </c>
      <c r="H820" s="3">
        <f>[1]AP!Y820</f>
        <v>75</v>
      </c>
      <c r="I820" s="3">
        <f>[1]ADL!Y820</f>
        <v>150</v>
      </c>
      <c r="J820" s="3">
        <f>VLOOKUP(A820,[2]ohio!$A$2:$G$929,6,FALSE)</f>
        <v>20</v>
      </c>
      <c r="K820" s="3">
        <f t="shared" si="78"/>
        <v>150</v>
      </c>
      <c r="L820" s="3">
        <f t="shared" si="80"/>
        <v>80</v>
      </c>
      <c r="M820" s="3">
        <f t="shared" si="80"/>
        <v>100</v>
      </c>
      <c r="N820" s="3">
        <f t="shared" si="80"/>
        <v>40</v>
      </c>
      <c r="O820" s="3">
        <f t="shared" si="80"/>
        <v>40</v>
      </c>
      <c r="P820" s="3">
        <f t="shared" si="79"/>
        <v>75</v>
      </c>
      <c r="Q820" s="3">
        <f t="shared" si="79"/>
        <v>150</v>
      </c>
      <c r="R820" s="3">
        <f>VLOOKUP(A820,[2]ohio!$A$2:$G$929,7,FALSE)</f>
        <v>0</v>
      </c>
      <c r="S820" s="3">
        <f t="shared" si="81"/>
        <v>635</v>
      </c>
      <c r="T820" s="3">
        <f t="shared" si="82"/>
        <v>31.75</v>
      </c>
      <c r="U820" s="3">
        <f t="shared" si="83"/>
        <v>31.75</v>
      </c>
    </row>
    <row r="821" spans="1:21" x14ac:dyDescent="0.35">
      <c r="A821" s="3">
        <f>[1]UTI!A821</f>
        <v>366382</v>
      </c>
      <c r="B821" s="4" t="str">
        <f>[1]UTI!B821</f>
        <v>SAYBROOK LANDING</v>
      </c>
      <c r="C821" s="3">
        <f>[1]move!Y821</f>
        <v>150</v>
      </c>
      <c r="D821" s="3">
        <f>[1]UTI!Y821</f>
        <v>100</v>
      </c>
      <c r="E821" s="3">
        <f>[1]cath!Y821</f>
        <v>80</v>
      </c>
      <c r="F821" s="3">
        <f>[1]PU!Y821</f>
        <v>100</v>
      </c>
      <c r="G821" s="3">
        <f>[1]falls!Y821</f>
        <v>60</v>
      </c>
      <c r="H821" s="3">
        <f>[1]AP!Y821</f>
        <v>60</v>
      </c>
      <c r="I821" s="3">
        <f>[1]ADL!Y821</f>
        <v>75</v>
      </c>
      <c r="J821" s="3">
        <f>VLOOKUP(A821,[2]ohio!$A$2:$G$929,6,FALSE)</f>
        <v>20</v>
      </c>
      <c r="K821" s="3">
        <f t="shared" si="78"/>
        <v>150</v>
      </c>
      <c r="L821" s="3">
        <f t="shared" si="80"/>
        <v>100</v>
      </c>
      <c r="M821" s="3">
        <f t="shared" si="80"/>
        <v>80</v>
      </c>
      <c r="N821" s="3">
        <f t="shared" si="80"/>
        <v>100</v>
      </c>
      <c r="O821" s="3">
        <f t="shared" si="80"/>
        <v>60</v>
      </c>
      <c r="P821" s="3">
        <f t="shared" si="79"/>
        <v>60</v>
      </c>
      <c r="Q821" s="3">
        <f t="shared" si="79"/>
        <v>75</v>
      </c>
      <c r="R821" s="3">
        <f>VLOOKUP(A821,[2]ohio!$A$2:$G$929,7,FALSE)</f>
        <v>0</v>
      </c>
      <c r="S821" s="3">
        <f t="shared" si="81"/>
        <v>625</v>
      </c>
      <c r="T821" s="3">
        <f t="shared" si="82"/>
        <v>31.25</v>
      </c>
      <c r="U821" s="3">
        <f t="shared" si="83"/>
        <v>31.25</v>
      </c>
    </row>
    <row r="822" spans="1:21" x14ac:dyDescent="0.35">
      <c r="A822" s="3">
        <f>[1]UTI!A822</f>
        <v>366384</v>
      </c>
      <c r="B822" s="4" t="str">
        <f>[1]UTI!B822</f>
        <v>CYPRESS POINTE HEALTH CAMPUS</v>
      </c>
      <c r="C822" s="3">
        <f>[1]move!Y822</f>
        <v>150</v>
      </c>
      <c r="D822" s="3">
        <f>[1]UTI!Y822</f>
        <v>100</v>
      </c>
      <c r="E822" s="3">
        <f>[1]cath!Y822</f>
        <v>100</v>
      </c>
      <c r="F822" s="3">
        <f>[1]PU!Y822</f>
        <v>100</v>
      </c>
      <c r="G822" s="3">
        <f>[1]falls!Y822</f>
        <v>40</v>
      </c>
      <c r="H822" s="3">
        <f>[1]AP!Y822</f>
        <v>150</v>
      </c>
      <c r="I822" s="3">
        <f>[1]ADL!Y822</f>
        <v>75</v>
      </c>
      <c r="J822" s="3">
        <f>VLOOKUP(A822,[2]ohio!$A$2:$G$929,6,FALSE)</f>
        <v>60</v>
      </c>
      <c r="K822" s="3">
        <f t="shared" si="78"/>
        <v>150</v>
      </c>
      <c r="L822" s="3">
        <f t="shared" si="80"/>
        <v>100</v>
      </c>
      <c r="M822" s="3">
        <f t="shared" si="80"/>
        <v>100</v>
      </c>
      <c r="N822" s="3">
        <f t="shared" si="80"/>
        <v>100</v>
      </c>
      <c r="O822" s="3">
        <f t="shared" si="80"/>
        <v>40</v>
      </c>
      <c r="P822" s="3">
        <f t="shared" si="79"/>
        <v>150</v>
      </c>
      <c r="Q822" s="3">
        <f t="shared" si="79"/>
        <v>75</v>
      </c>
      <c r="R822" s="3">
        <f>VLOOKUP(A822,[2]ohio!$A$2:$G$929,7,FALSE)</f>
        <v>60</v>
      </c>
      <c r="S822" s="3">
        <f t="shared" si="81"/>
        <v>775</v>
      </c>
      <c r="T822" s="3">
        <f t="shared" si="82"/>
        <v>38.75</v>
      </c>
      <c r="U822" s="3">
        <f t="shared" si="83"/>
        <v>38.75</v>
      </c>
    </row>
    <row r="823" spans="1:21" x14ac:dyDescent="0.35">
      <c r="A823" s="3">
        <f>[1]UTI!A823</f>
        <v>366385</v>
      </c>
      <c r="B823" s="4" t="str">
        <f>[1]UTI!B823</f>
        <v>CANTERBURY OF TWINSBURG</v>
      </c>
      <c r="C823" s="3">
        <f>[1]move!Y823</f>
        <v>150</v>
      </c>
      <c r="D823" s="3">
        <f>[1]UTI!Y823</f>
        <v>100</v>
      </c>
      <c r="E823" s="3">
        <f>[1]cath!Y823</f>
        <v>100</v>
      </c>
      <c r="F823" s="3">
        <f>[1]PU!Y823</f>
        <v>40</v>
      </c>
      <c r="G823" s="3">
        <f>[1]falls!Y823</f>
        <v>40</v>
      </c>
      <c r="H823" s="3">
        <f>[1]AP!Y823</f>
        <v>135</v>
      </c>
      <c r="I823" s="3">
        <f>[1]ADL!Y823</f>
        <v>150</v>
      </c>
      <c r="J823" s="3">
        <f>VLOOKUP(A823,[2]ohio!$A$2:$G$929,6,FALSE)</f>
        <v>80</v>
      </c>
      <c r="K823" s="3">
        <f t="shared" si="78"/>
        <v>150</v>
      </c>
      <c r="L823" s="3">
        <f t="shared" si="80"/>
        <v>100</v>
      </c>
      <c r="M823" s="3">
        <f t="shared" si="80"/>
        <v>100</v>
      </c>
      <c r="N823" s="3">
        <f t="shared" si="80"/>
        <v>40</v>
      </c>
      <c r="O823" s="3">
        <f t="shared" si="80"/>
        <v>40</v>
      </c>
      <c r="P823" s="3">
        <f t="shared" si="79"/>
        <v>135</v>
      </c>
      <c r="Q823" s="3">
        <f t="shared" si="79"/>
        <v>150</v>
      </c>
      <c r="R823" s="3">
        <f>VLOOKUP(A823,[2]ohio!$A$2:$G$929,7,FALSE)</f>
        <v>80</v>
      </c>
      <c r="S823" s="3">
        <f t="shared" si="81"/>
        <v>795</v>
      </c>
      <c r="T823" s="3">
        <f t="shared" si="82"/>
        <v>39.75</v>
      </c>
      <c r="U823" s="3">
        <f t="shared" si="83"/>
        <v>39.75</v>
      </c>
    </row>
    <row r="824" spans="1:21" x14ac:dyDescent="0.35">
      <c r="A824" s="3">
        <f>[1]UTI!A824</f>
        <v>366386</v>
      </c>
      <c r="B824" s="4" t="str">
        <f>[1]UTI!B824</f>
        <v>DEUPREE COTTAGES</v>
      </c>
      <c r="C824" s="3">
        <f>[1]move!Y824</f>
        <v>75</v>
      </c>
      <c r="D824" s="3">
        <f>[1]UTI!Y824</f>
        <v>40</v>
      </c>
      <c r="E824" s="3">
        <f>[1]cath!Y824</f>
        <v>100</v>
      </c>
      <c r="F824" s="3">
        <f>[1]PU!Y824</f>
        <v>100</v>
      </c>
      <c r="G824" s="3">
        <f>[1]falls!Y824</f>
        <v>40</v>
      </c>
      <c r="H824" s="3">
        <f>[1]AP!Y824</f>
        <v>15</v>
      </c>
      <c r="I824" s="3">
        <f>[1]ADL!Y824</f>
        <v>45</v>
      </c>
      <c r="J824" s="3">
        <f>VLOOKUP(A824,[2]ohio!$A$2:$G$929,6,FALSE)</f>
        <v>100</v>
      </c>
      <c r="K824" s="3">
        <f t="shared" si="78"/>
        <v>75</v>
      </c>
      <c r="L824" s="3">
        <f t="shared" si="80"/>
        <v>40</v>
      </c>
      <c r="M824" s="3">
        <f t="shared" si="80"/>
        <v>100</v>
      </c>
      <c r="N824" s="3">
        <f t="shared" si="80"/>
        <v>100</v>
      </c>
      <c r="O824" s="3">
        <f t="shared" si="80"/>
        <v>40</v>
      </c>
      <c r="P824" s="3">
        <f t="shared" si="79"/>
        <v>0</v>
      </c>
      <c r="Q824" s="3">
        <f t="shared" si="79"/>
        <v>45</v>
      </c>
      <c r="R824" s="3">
        <f>VLOOKUP(A824,[2]ohio!$A$2:$G$929,7,FALSE)</f>
        <v>100</v>
      </c>
      <c r="S824" s="3">
        <f t="shared" si="81"/>
        <v>500</v>
      </c>
      <c r="T824" s="3">
        <f t="shared" si="82"/>
        <v>25</v>
      </c>
      <c r="U824" s="3">
        <f t="shared" si="83"/>
        <v>25</v>
      </c>
    </row>
    <row r="825" spans="1:21" x14ac:dyDescent="0.35">
      <c r="A825" s="3">
        <f>[1]UTI!A825</f>
        <v>366387</v>
      </c>
      <c r="B825" s="4" t="str">
        <f>[1]UTI!B825</f>
        <v>DARBY GLENN NURSING AND REHABILITATION CENTER</v>
      </c>
      <c r="C825" s="3">
        <f>[1]move!Y825</f>
        <v>150</v>
      </c>
      <c r="D825" s="3">
        <f>[1]UTI!Y825</f>
        <v>100</v>
      </c>
      <c r="E825" s="3">
        <f>[1]cath!Y825</f>
        <v>80</v>
      </c>
      <c r="F825" s="3">
        <f>[1]PU!Y825</f>
        <v>60</v>
      </c>
      <c r="G825" s="3">
        <f>[1]falls!Y825</f>
        <v>80</v>
      </c>
      <c r="H825" s="3">
        <f>[1]AP!Y825</f>
        <v>75</v>
      </c>
      <c r="I825" s="3">
        <f>[1]ADL!Y825</f>
        <v>75</v>
      </c>
      <c r="J825" s="3">
        <f>VLOOKUP(A825,[2]ohio!$A$2:$G$929,6,FALSE)</f>
        <v>40</v>
      </c>
      <c r="K825" s="3">
        <f t="shared" si="78"/>
        <v>150</v>
      </c>
      <c r="L825" s="3">
        <f t="shared" si="80"/>
        <v>100</v>
      </c>
      <c r="M825" s="3">
        <f t="shared" si="80"/>
        <v>80</v>
      </c>
      <c r="N825" s="3">
        <f t="shared" si="80"/>
        <v>60</v>
      </c>
      <c r="O825" s="3">
        <f t="shared" si="80"/>
        <v>80</v>
      </c>
      <c r="P825" s="3">
        <f t="shared" si="79"/>
        <v>75</v>
      </c>
      <c r="Q825" s="3">
        <f t="shared" si="79"/>
        <v>75</v>
      </c>
      <c r="R825" s="3">
        <f>VLOOKUP(A825,[2]ohio!$A$2:$G$929,7,FALSE)</f>
        <v>40</v>
      </c>
      <c r="S825" s="3">
        <f t="shared" si="81"/>
        <v>660</v>
      </c>
      <c r="T825" s="3">
        <f t="shared" si="82"/>
        <v>33</v>
      </c>
      <c r="U825" s="3">
        <f t="shared" si="83"/>
        <v>33</v>
      </c>
    </row>
    <row r="826" spans="1:21" x14ac:dyDescent="0.35">
      <c r="A826" s="3">
        <f>[1]UTI!A826</f>
        <v>366388</v>
      </c>
      <c r="B826" s="4" t="str">
        <f>[1]UTI!B826</f>
        <v>STONESPRING OF VANDALIA</v>
      </c>
      <c r="C826" s="3">
        <f>[1]move!Y826</f>
        <v>135</v>
      </c>
      <c r="D826" s="3">
        <f>[1]UTI!Y826</f>
        <v>100</v>
      </c>
      <c r="E826" s="3">
        <f>[1]cath!Y826</f>
        <v>100</v>
      </c>
      <c r="F826" s="3">
        <f>[1]PU!Y826</f>
        <v>80</v>
      </c>
      <c r="G826" s="3">
        <f>[1]falls!Y826</f>
        <v>60</v>
      </c>
      <c r="H826" s="3">
        <f>[1]AP!Y826</f>
        <v>135</v>
      </c>
      <c r="I826" s="3">
        <f>[1]ADL!Y826</f>
        <v>75</v>
      </c>
      <c r="J826" s="3">
        <f>VLOOKUP(A826,[2]ohio!$A$2:$G$929,6,FALSE)</f>
        <v>40</v>
      </c>
      <c r="K826" s="3">
        <f t="shared" si="78"/>
        <v>135</v>
      </c>
      <c r="L826" s="3">
        <f t="shared" si="80"/>
        <v>100</v>
      </c>
      <c r="M826" s="3">
        <f t="shared" si="80"/>
        <v>100</v>
      </c>
      <c r="N826" s="3">
        <f t="shared" si="80"/>
        <v>80</v>
      </c>
      <c r="O826" s="3">
        <f t="shared" si="80"/>
        <v>60</v>
      </c>
      <c r="P826" s="3">
        <f t="shared" si="79"/>
        <v>135</v>
      </c>
      <c r="Q826" s="3">
        <f t="shared" si="79"/>
        <v>75</v>
      </c>
      <c r="R826" s="3">
        <f>VLOOKUP(A826,[2]ohio!$A$2:$G$929,7,FALSE)</f>
        <v>40</v>
      </c>
      <c r="S826" s="3">
        <f t="shared" si="81"/>
        <v>725</v>
      </c>
      <c r="T826" s="3">
        <f t="shared" si="82"/>
        <v>36.25</v>
      </c>
      <c r="U826" s="3">
        <f t="shared" si="83"/>
        <v>36.25</v>
      </c>
    </row>
    <row r="827" spans="1:21" x14ac:dyDescent="0.35">
      <c r="A827" s="3">
        <f>[1]UTI!A827</f>
        <v>366389</v>
      </c>
      <c r="B827" s="4" t="str">
        <f>[1]UTI!B827</f>
        <v>FOREST HILLS HEALTHCARE CENTER.</v>
      </c>
      <c r="C827" s="3">
        <f>[1]move!Y827</f>
        <v>150</v>
      </c>
      <c r="D827" s="3">
        <f>[1]UTI!Y827</f>
        <v>100</v>
      </c>
      <c r="E827" s="3">
        <f>[1]cath!Y827</f>
        <v>100</v>
      </c>
      <c r="F827" s="3">
        <f>[1]PU!Y827</f>
        <v>40</v>
      </c>
      <c r="G827" s="3">
        <f>[1]falls!Y827</f>
        <v>20</v>
      </c>
      <c r="H827" s="3">
        <f>[1]AP!Y827</f>
        <v>45</v>
      </c>
      <c r="I827" s="3">
        <f>[1]ADL!Y827</f>
        <v>75</v>
      </c>
      <c r="J827" s="3">
        <f>VLOOKUP(A827,[2]ohio!$A$2:$G$929,6,FALSE)</f>
        <v>40</v>
      </c>
      <c r="K827" s="3">
        <f t="shared" si="78"/>
        <v>150</v>
      </c>
      <c r="L827" s="3">
        <f t="shared" si="80"/>
        <v>100</v>
      </c>
      <c r="M827" s="3">
        <f t="shared" si="80"/>
        <v>100</v>
      </c>
      <c r="N827" s="3">
        <f t="shared" si="80"/>
        <v>40</v>
      </c>
      <c r="O827" s="3">
        <f t="shared" si="80"/>
        <v>0</v>
      </c>
      <c r="P827" s="3">
        <f t="shared" si="79"/>
        <v>45</v>
      </c>
      <c r="Q827" s="3">
        <f t="shared" si="79"/>
        <v>75</v>
      </c>
      <c r="R827" s="3">
        <f>VLOOKUP(A827,[2]ohio!$A$2:$G$929,7,FALSE)</f>
        <v>40</v>
      </c>
      <c r="S827" s="3">
        <f t="shared" si="81"/>
        <v>550</v>
      </c>
      <c r="T827" s="3">
        <f t="shared" si="82"/>
        <v>27.5</v>
      </c>
      <c r="U827" s="3">
        <f t="shared" si="83"/>
        <v>27.5</v>
      </c>
    </row>
    <row r="828" spans="1:21" x14ac:dyDescent="0.35">
      <c r="A828" s="3">
        <f>[1]UTI!A828</f>
        <v>366390</v>
      </c>
      <c r="B828" s="4" t="str">
        <f>[1]UTI!B828</f>
        <v>NORTH PARK CARE CENTER</v>
      </c>
      <c r="C828" s="3">
        <f>[1]move!Y828</f>
        <v>30</v>
      </c>
      <c r="D828" s="3">
        <f>[1]UTI!Y828</f>
        <v>40</v>
      </c>
      <c r="E828" s="3">
        <f>[1]cath!Y828</f>
        <v>100</v>
      </c>
      <c r="F828" s="3">
        <f>[1]PU!Y828</f>
        <v>60</v>
      </c>
      <c r="G828" s="3">
        <f>[1]falls!Y828</f>
        <v>60</v>
      </c>
      <c r="H828" s="3">
        <f>[1]AP!Y828</f>
        <v>90</v>
      </c>
      <c r="I828" s="3">
        <f>[1]ADL!Y828</f>
        <v>45</v>
      </c>
      <c r="J828" s="3">
        <f>VLOOKUP(A828,[2]ohio!$A$2:$G$929,6,FALSE)</f>
        <v>60</v>
      </c>
      <c r="K828" s="3">
        <f t="shared" si="78"/>
        <v>30</v>
      </c>
      <c r="L828" s="3">
        <f t="shared" si="80"/>
        <v>40</v>
      </c>
      <c r="M828" s="3">
        <f t="shared" si="80"/>
        <v>100</v>
      </c>
      <c r="N828" s="3">
        <f t="shared" si="80"/>
        <v>60</v>
      </c>
      <c r="O828" s="3">
        <f t="shared" si="80"/>
        <v>60</v>
      </c>
      <c r="P828" s="3">
        <f t="shared" si="79"/>
        <v>90</v>
      </c>
      <c r="Q828" s="3">
        <f t="shared" si="79"/>
        <v>45</v>
      </c>
      <c r="R828" s="3">
        <f>VLOOKUP(A828,[2]ohio!$A$2:$G$929,7,FALSE)</f>
        <v>60</v>
      </c>
      <c r="S828" s="3">
        <f t="shared" si="81"/>
        <v>485</v>
      </c>
      <c r="T828" s="3">
        <f t="shared" si="82"/>
        <v>24.25</v>
      </c>
      <c r="U828" s="3">
        <f t="shared" si="83"/>
        <v>24.25</v>
      </c>
    </row>
    <row r="829" spans="1:21" x14ac:dyDescent="0.35">
      <c r="A829" s="3">
        <f>[1]UTI!A829</f>
        <v>366391</v>
      </c>
      <c r="B829" s="4" t="str">
        <f>[1]UTI!B829</f>
        <v>ASTORIA SKILLED NURSING AND REHABILITATION</v>
      </c>
      <c r="C829" s="3">
        <f>[1]move!Y829</f>
        <v>150</v>
      </c>
      <c r="D829" s="3">
        <f>[1]UTI!Y829</f>
        <v>100</v>
      </c>
      <c r="E829" s="3">
        <f>[1]cath!Y829</f>
        <v>100</v>
      </c>
      <c r="F829" s="3">
        <f>[1]PU!Y829</f>
        <v>20</v>
      </c>
      <c r="G829" s="3">
        <f>[1]falls!Y829</f>
        <v>80</v>
      </c>
      <c r="H829" s="3">
        <f>[1]AP!Y829</f>
        <v>120</v>
      </c>
      <c r="I829" s="3">
        <f>[1]ADL!Y829</f>
        <v>135</v>
      </c>
      <c r="J829" s="3">
        <f>VLOOKUP(A829,[2]ohio!$A$2:$G$929,6,FALSE)</f>
        <v>20</v>
      </c>
      <c r="K829" s="3">
        <f t="shared" si="78"/>
        <v>150</v>
      </c>
      <c r="L829" s="3">
        <f t="shared" si="80"/>
        <v>100</v>
      </c>
      <c r="M829" s="3">
        <f t="shared" si="80"/>
        <v>100</v>
      </c>
      <c r="N829" s="3">
        <f t="shared" si="80"/>
        <v>0</v>
      </c>
      <c r="O829" s="3">
        <f t="shared" si="80"/>
        <v>80</v>
      </c>
      <c r="P829" s="3">
        <f t="shared" si="79"/>
        <v>120</v>
      </c>
      <c r="Q829" s="3">
        <f t="shared" si="79"/>
        <v>135</v>
      </c>
      <c r="R829" s="3">
        <f>VLOOKUP(A829,[2]ohio!$A$2:$G$929,7,FALSE)</f>
        <v>0</v>
      </c>
      <c r="S829" s="3">
        <f t="shared" si="81"/>
        <v>685</v>
      </c>
      <c r="T829" s="3">
        <f t="shared" si="82"/>
        <v>34.25</v>
      </c>
      <c r="U829" s="3">
        <f t="shared" si="83"/>
        <v>34.25</v>
      </c>
    </row>
    <row r="830" spans="1:21" x14ac:dyDescent="0.35">
      <c r="A830" s="3">
        <f>[1]UTI!A830</f>
        <v>366392</v>
      </c>
      <c r="B830" s="4" t="str">
        <f>[1]UTI!B830</f>
        <v>BURBANK PARKE CARE CENTER</v>
      </c>
      <c r="C830" s="3">
        <f>[1]move!Y830</f>
        <v>120</v>
      </c>
      <c r="D830" s="3">
        <f>[1]UTI!Y830</f>
        <v>80</v>
      </c>
      <c r="E830" s="3">
        <f>[1]cath!Y830</f>
        <v>100</v>
      </c>
      <c r="F830" s="3">
        <f>[1]PU!Y830</f>
        <v>80</v>
      </c>
      <c r="G830" s="3">
        <f>[1]falls!Y830</f>
        <v>40</v>
      </c>
      <c r="H830" s="3">
        <f>[1]AP!Y830</f>
        <v>45</v>
      </c>
      <c r="I830" s="3">
        <f>[1]ADL!Y830</f>
        <v>120</v>
      </c>
      <c r="J830" s="3">
        <f>VLOOKUP(A830,[2]ohio!$A$2:$G$929,6,FALSE)</f>
        <v>40</v>
      </c>
      <c r="K830" s="3">
        <f t="shared" si="78"/>
        <v>120</v>
      </c>
      <c r="L830" s="3">
        <f t="shared" si="80"/>
        <v>80</v>
      </c>
      <c r="M830" s="3">
        <f t="shared" si="80"/>
        <v>100</v>
      </c>
      <c r="N830" s="3">
        <f t="shared" si="80"/>
        <v>80</v>
      </c>
      <c r="O830" s="3">
        <f t="shared" si="80"/>
        <v>40</v>
      </c>
      <c r="P830" s="3">
        <f t="shared" si="79"/>
        <v>45</v>
      </c>
      <c r="Q830" s="3">
        <f t="shared" si="79"/>
        <v>120</v>
      </c>
      <c r="R830" s="3">
        <f>VLOOKUP(A830,[2]ohio!$A$2:$G$929,7,FALSE)</f>
        <v>40</v>
      </c>
      <c r="S830" s="3">
        <f t="shared" si="81"/>
        <v>625</v>
      </c>
      <c r="T830" s="3">
        <f t="shared" si="82"/>
        <v>31.25</v>
      </c>
      <c r="U830" s="3">
        <f t="shared" si="83"/>
        <v>31.25</v>
      </c>
    </row>
    <row r="831" spans="1:21" x14ac:dyDescent="0.35">
      <c r="A831" s="3">
        <f>[1]UTI!A831</f>
        <v>366393</v>
      </c>
      <c r="B831" s="4" t="str">
        <f>[1]UTI!B831</f>
        <v>OTTERBEIN AT MAINEVILLE</v>
      </c>
      <c r="C831" s="3">
        <f>[1]move!Y831</f>
        <v>150</v>
      </c>
      <c r="D831" s="3">
        <f>[1]UTI!Y831</f>
        <v>100</v>
      </c>
      <c r="E831" s="3">
        <f>[1]cath!Y831</f>
        <v>100</v>
      </c>
      <c r="F831" s="3">
        <f>[1]PU!Y831</f>
        <v>80</v>
      </c>
      <c r="G831" s="3">
        <f>[1]falls!Y831</f>
        <v>40</v>
      </c>
      <c r="H831" s="3">
        <f>[1]AP!Y831</f>
        <v>105</v>
      </c>
      <c r="I831" s="3">
        <f>[1]ADL!Y831</f>
        <v>135</v>
      </c>
      <c r="J831" s="3">
        <f>VLOOKUP(A831,[2]ohio!$A$2:$G$929,6,FALSE)</f>
        <v>100</v>
      </c>
      <c r="K831" s="3">
        <f t="shared" si="78"/>
        <v>150</v>
      </c>
      <c r="L831" s="3">
        <f t="shared" si="80"/>
        <v>100</v>
      </c>
      <c r="M831" s="3">
        <f t="shared" si="80"/>
        <v>100</v>
      </c>
      <c r="N831" s="3">
        <f t="shared" si="80"/>
        <v>80</v>
      </c>
      <c r="O831" s="3">
        <f t="shared" si="80"/>
        <v>40</v>
      </c>
      <c r="P831" s="3">
        <f t="shared" si="79"/>
        <v>105</v>
      </c>
      <c r="Q831" s="3">
        <f t="shared" si="79"/>
        <v>135</v>
      </c>
      <c r="R831" s="3">
        <f>VLOOKUP(A831,[2]ohio!$A$2:$G$929,7,FALSE)</f>
        <v>100</v>
      </c>
      <c r="S831" s="3">
        <f t="shared" si="81"/>
        <v>810</v>
      </c>
      <c r="T831" s="3">
        <f t="shared" si="82"/>
        <v>40.5</v>
      </c>
      <c r="U831" s="3">
        <f t="shared" si="83"/>
        <v>40.5</v>
      </c>
    </row>
    <row r="832" spans="1:21" x14ac:dyDescent="0.35">
      <c r="A832" s="3">
        <f>[1]UTI!A832</f>
        <v>366394</v>
      </c>
      <c r="B832" s="4" t="str">
        <f>[1]UTI!B832</f>
        <v>AVENUE CARE AND REHABILITATION CENTER, THE</v>
      </c>
      <c r="C832" s="3">
        <f>[1]move!Y832</f>
        <v>150</v>
      </c>
      <c r="D832" s="3">
        <f>[1]UTI!Y832</f>
        <v>80</v>
      </c>
      <c r="E832" s="3">
        <f>[1]cath!Y832</f>
        <v>100</v>
      </c>
      <c r="F832" s="3">
        <f>[1]PU!Y832</f>
        <v>40</v>
      </c>
      <c r="G832" s="3">
        <f>[1]falls!Y832</f>
        <v>100</v>
      </c>
      <c r="H832" s="3">
        <f>[1]AP!Y832</f>
        <v>150</v>
      </c>
      <c r="I832" s="3">
        <f>[1]ADL!Y832</f>
        <v>90</v>
      </c>
      <c r="J832" s="3">
        <f>VLOOKUP(A832,[2]ohio!$A$2:$G$929,6,FALSE)</f>
        <v>40</v>
      </c>
      <c r="K832" s="3">
        <f t="shared" si="78"/>
        <v>150</v>
      </c>
      <c r="L832" s="3">
        <f t="shared" si="80"/>
        <v>80</v>
      </c>
      <c r="M832" s="3">
        <f t="shared" si="80"/>
        <v>100</v>
      </c>
      <c r="N832" s="3">
        <f t="shared" si="80"/>
        <v>40</v>
      </c>
      <c r="O832" s="3">
        <f t="shared" si="80"/>
        <v>100</v>
      </c>
      <c r="P832" s="3">
        <f t="shared" si="79"/>
        <v>150</v>
      </c>
      <c r="Q832" s="3">
        <f t="shared" si="79"/>
        <v>90</v>
      </c>
      <c r="R832" s="3">
        <f>VLOOKUP(A832,[2]ohio!$A$2:$G$929,7,FALSE)</f>
        <v>40</v>
      </c>
      <c r="S832" s="3">
        <f t="shared" si="81"/>
        <v>750</v>
      </c>
      <c r="T832" s="3">
        <f t="shared" si="82"/>
        <v>37.5</v>
      </c>
      <c r="U832" s="3">
        <f t="shared" si="83"/>
        <v>37.5</v>
      </c>
    </row>
    <row r="833" spans="1:21" x14ac:dyDescent="0.35">
      <c r="A833" s="3">
        <f>[1]UTI!A833</f>
        <v>366395</v>
      </c>
      <c r="B833" s="4" t="str">
        <f>[1]UTI!B833</f>
        <v>OAKS OF BRECKSVILLE</v>
      </c>
      <c r="C833" s="3">
        <f>[1]move!Y833</f>
        <v>150</v>
      </c>
      <c r="D833" s="3">
        <f>[1]UTI!Y833</f>
        <v>100</v>
      </c>
      <c r="E833" s="3">
        <f>[1]cath!Y833</f>
        <v>100</v>
      </c>
      <c r="F833" s="3">
        <f>[1]PU!Y833</f>
        <v>60</v>
      </c>
      <c r="G833" s="3">
        <f>[1]falls!Y833</f>
        <v>80</v>
      </c>
      <c r="H833" s="3">
        <f>[1]AP!Y833</f>
        <v>150</v>
      </c>
      <c r="I833" s="3">
        <f>[1]ADL!Y833</f>
        <v>120</v>
      </c>
      <c r="J833" s="3">
        <f>VLOOKUP(A833,[2]ohio!$A$2:$G$929,6,FALSE)</f>
        <v>80</v>
      </c>
      <c r="K833" s="3">
        <f t="shared" si="78"/>
        <v>150</v>
      </c>
      <c r="L833" s="3">
        <f t="shared" si="80"/>
        <v>100</v>
      </c>
      <c r="M833" s="3">
        <f t="shared" si="80"/>
        <v>100</v>
      </c>
      <c r="N833" s="3">
        <f t="shared" si="80"/>
        <v>60</v>
      </c>
      <c r="O833" s="3">
        <f t="shared" si="80"/>
        <v>80</v>
      </c>
      <c r="P833" s="3">
        <f t="shared" si="79"/>
        <v>150</v>
      </c>
      <c r="Q833" s="3">
        <f t="shared" si="79"/>
        <v>120</v>
      </c>
      <c r="R833" s="3">
        <f>VLOOKUP(A833,[2]ohio!$A$2:$G$929,7,FALSE)</f>
        <v>80</v>
      </c>
      <c r="S833" s="3">
        <f t="shared" si="81"/>
        <v>840</v>
      </c>
      <c r="T833" s="3">
        <f t="shared" si="82"/>
        <v>42</v>
      </c>
      <c r="U833" s="3">
        <f t="shared" si="83"/>
        <v>42</v>
      </c>
    </row>
    <row r="834" spans="1:21" x14ac:dyDescent="0.35">
      <c r="A834" s="3">
        <f>[1]UTI!A834</f>
        <v>366396</v>
      </c>
      <c r="B834" s="4" t="str">
        <f>[1]UTI!B834</f>
        <v>LAURELS OF ATHENS, THE</v>
      </c>
      <c r="C834" s="3">
        <f>[1]move!Y834</f>
        <v>135</v>
      </c>
      <c r="D834" s="3">
        <f>[1]UTI!Y834</f>
        <v>60</v>
      </c>
      <c r="E834" s="3">
        <f>[1]cath!Y834</f>
        <v>100</v>
      </c>
      <c r="F834" s="3">
        <f>[1]PU!Y834</f>
        <v>20</v>
      </c>
      <c r="G834" s="3">
        <f>[1]falls!Y834</f>
        <v>20</v>
      </c>
      <c r="H834" s="3">
        <f>[1]AP!Y834</f>
        <v>90</v>
      </c>
      <c r="I834" s="3">
        <f>[1]ADL!Y834</f>
        <v>45</v>
      </c>
      <c r="J834" s="3">
        <f>VLOOKUP(A834,[2]ohio!$A$2:$G$929,6,FALSE)</f>
        <v>60</v>
      </c>
      <c r="K834" s="3">
        <f t="shared" ref="K834:K897" si="84">IF(C834=15,0,C834)</f>
        <v>135</v>
      </c>
      <c r="L834" s="3">
        <f t="shared" si="80"/>
        <v>60</v>
      </c>
      <c r="M834" s="3">
        <f t="shared" si="80"/>
        <v>100</v>
      </c>
      <c r="N834" s="3">
        <f t="shared" si="80"/>
        <v>0</v>
      </c>
      <c r="O834" s="3">
        <f t="shared" ref="O834:O897" si="85">IF(G834=20,0,G834)</f>
        <v>0</v>
      </c>
      <c r="P834" s="3">
        <f t="shared" ref="P834:Q897" si="86">IF(H834=15,0,H834)</f>
        <v>90</v>
      </c>
      <c r="Q834" s="3">
        <f t="shared" si="86"/>
        <v>45</v>
      </c>
      <c r="R834" s="3">
        <f>VLOOKUP(A834,[2]ohio!$A$2:$G$929,7,FALSE)</f>
        <v>60</v>
      </c>
      <c r="S834" s="3">
        <f t="shared" si="81"/>
        <v>490</v>
      </c>
      <c r="T834" s="3">
        <f t="shared" si="82"/>
        <v>24.5</v>
      </c>
      <c r="U834" s="3">
        <f t="shared" si="83"/>
        <v>24.5</v>
      </c>
    </row>
    <row r="835" spans="1:21" x14ac:dyDescent="0.35">
      <c r="A835" s="3">
        <f>[1]UTI!A835</f>
        <v>366399</v>
      </c>
      <c r="B835" s="4" t="str">
        <f>[1]UTI!B835</f>
        <v>COVENANT VILLAGE OF GREEN TOWNSHIP</v>
      </c>
      <c r="C835" s="3">
        <f>[1]move!Y835</f>
        <v>150</v>
      </c>
      <c r="D835" s="3">
        <f>[1]UTI!Y835</f>
        <v>100</v>
      </c>
      <c r="E835" s="3">
        <f>[1]cath!Y835</f>
        <v>100</v>
      </c>
      <c r="F835" s="3">
        <f>[1]PU!Y835</f>
        <v>60</v>
      </c>
      <c r="G835" s="3">
        <f>[1]falls!Y835</f>
        <v>40</v>
      </c>
      <c r="H835" s="3">
        <f>[1]AP!Y835</f>
        <v>150</v>
      </c>
      <c r="I835" s="3">
        <f>[1]ADL!Y835</f>
        <v>135</v>
      </c>
      <c r="J835" s="3">
        <f>VLOOKUP(A835,[2]ohio!$A$2:$G$929,6,FALSE)</f>
        <v>60</v>
      </c>
      <c r="K835" s="3">
        <f t="shared" si="84"/>
        <v>150</v>
      </c>
      <c r="L835" s="3">
        <f t="shared" ref="L835:O898" si="87">IF(D835=20,0,D835)</f>
        <v>100</v>
      </c>
      <c r="M835" s="3">
        <f t="shared" si="87"/>
        <v>100</v>
      </c>
      <c r="N835" s="3">
        <f t="shared" si="87"/>
        <v>60</v>
      </c>
      <c r="O835" s="3">
        <f t="shared" si="85"/>
        <v>40</v>
      </c>
      <c r="P835" s="3">
        <f t="shared" si="86"/>
        <v>150</v>
      </c>
      <c r="Q835" s="3">
        <f t="shared" si="86"/>
        <v>135</v>
      </c>
      <c r="R835" s="3">
        <f>VLOOKUP(A835,[2]ohio!$A$2:$G$929,7,FALSE)</f>
        <v>60</v>
      </c>
      <c r="S835" s="3">
        <f t="shared" ref="S835:S898" si="88">SUM(K835:R835)</f>
        <v>795</v>
      </c>
      <c r="T835" s="3">
        <f t="shared" ref="T835:T898" si="89">S835/20</f>
        <v>39.75</v>
      </c>
      <c r="U835" s="3">
        <f t="shared" ref="U835:U898" si="90">IF(T835&lt;$T$932,0,T835)</f>
        <v>39.75</v>
      </c>
    </row>
    <row r="836" spans="1:21" x14ac:dyDescent="0.35">
      <c r="A836" s="3">
        <f>[1]UTI!A836</f>
        <v>366400</v>
      </c>
      <c r="B836" s="4" t="str">
        <f>[1]UTI!B836</f>
        <v>BEAVERCREEK HEALTH AND REHAB</v>
      </c>
      <c r="C836" s="3">
        <f>[1]move!Y836</f>
        <v>150</v>
      </c>
      <c r="D836" s="3">
        <f>[1]UTI!Y836</f>
        <v>100</v>
      </c>
      <c r="E836" s="3">
        <f>[1]cath!Y836</f>
        <v>80</v>
      </c>
      <c r="F836" s="3">
        <f>[1]PU!Y836</f>
        <v>20</v>
      </c>
      <c r="G836" s="3">
        <f>[1]falls!Y836</f>
        <v>80</v>
      </c>
      <c r="H836" s="3">
        <f>[1]AP!Y836</f>
        <v>150</v>
      </c>
      <c r="I836" s="3">
        <f>[1]ADL!Y836</f>
        <v>120</v>
      </c>
      <c r="J836" s="3">
        <f>VLOOKUP(A836,[2]ohio!$A$2:$G$929,6,FALSE)</f>
        <v>40</v>
      </c>
      <c r="K836" s="3">
        <f t="shared" si="84"/>
        <v>150</v>
      </c>
      <c r="L836" s="3">
        <f t="shared" si="87"/>
        <v>100</v>
      </c>
      <c r="M836" s="3">
        <f t="shared" si="87"/>
        <v>80</v>
      </c>
      <c r="N836" s="3">
        <f t="shared" si="87"/>
        <v>0</v>
      </c>
      <c r="O836" s="3">
        <f t="shared" si="85"/>
        <v>80</v>
      </c>
      <c r="P836" s="3">
        <f t="shared" si="86"/>
        <v>150</v>
      </c>
      <c r="Q836" s="3">
        <f t="shared" si="86"/>
        <v>120</v>
      </c>
      <c r="R836" s="3">
        <f>VLOOKUP(A836,[2]ohio!$A$2:$G$929,7,FALSE)</f>
        <v>40</v>
      </c>
      <c r="S836" s="3">
        <f t="shared" si="88"/>
        <v>720</v>
      </c>
      <c r="T836" s="3">
        <f t="shared" si="89"/>
        <v>36</v>
      </c>
      <c r="U836" s="3">
        <f t="shared" si="90"/>
        <v>36</v>
      </c>
    </row>
    <row r="837" spans="1:21" x14ac:dyDescent="0.35">
      <c r="A837" s="3">
        <f>[1]UTI!A837</f>
        <v>366402</v>
      </c>
      <c r="B837" s="4" t="str">
        <f>[1]UTI!B837</f>
        <v>WILLOW RIDGE OF MENNONITE HOME COMMUNITIES OF OHIO</v>
      </c>
      <c r="C837" s="3">
        <f>[1]move!Y837</f>
        <v>135</v>
      </c>
      <c r="D837" s="3">
        <f>[1]UTI!Y837</f>
        <v>100</v>
      </c>
      <c r="E837" s="3">
        <f>[1]cath!Y837</f>
        <v>100</v>
      </c>
      <c r="F837" s="3">
        <f>[1]PU!Y837</f>
        <v>100</v>
      </c>
      <c r="G837" s="3">
        <f>[1]falls!Y837</f>
        <v>60</v>
      </c>
      <c r="H837" s="3">
        <f>[1]AP!Y837</f>
        <v>15</v>
      </c>
      <c r="I837" s="3">
        <f>[1]ADL!Y837</f>
        <v>105</v>
      </c>
      <c r="J837" s="3">
        <f>VLOOKUP(A837,[2]ohio!$A$2:$G$929,6,FALSE)</f>
        <v>100</v>
      </c>
      <c r="K837" s="3">
        <f t="shared" si="84"/>
        <v>135</v>
      </c>
      <c r="L837" s="3">
        <f t="shared" si="87"/>
        <v>100</v>
      </c>
      <c r="M837" s="3">
        <f t="shared" si="87"/>
        <v>100</v>
      </c>
      <c r="N837" s="3">
        <f t="shared" si="87"/>
        <v>100</v>
      </c>
      <c r="O837" s="3">
        <f t="shared" si="85"/>
        <v>60</v>
      </c>
      <c r="P837" s="3">
        <f t="shared" si="86"/>
        <v>0</v>
      </c>
      <c r="Q837" s="3">
        <f t="shared" si="86"/>
        <v>105</v>
      </c>
      <c r="R837" s="3">
        <f>VLOOKUP(A837,[2]ohio!$A$2:$G$929,7,FALSE)</f>
        <v>100</v>
      </c>
      <c r="S837" s="3">
        <f t="shared" si="88"/>
        <v>700</v>
      </c>
      <c r="T837" s="3">
        <f t="shared" si="89"/>
        <v>35</v>
      </c>
      <c r="U837" s="3">
        <f t="shared" si="90"/>
        <v>35</v>
      </c>
    </row>
    <row r="838" spans="1:21" x14ac:dyDescent="0.35">
      <c r="A838" s="3">
        <f>[1]UTI!A838</f>
        <v>366403</v>
      </c>
      <c r="B838" s="4" t="str">
        <f>[1]UTI!B838</f>
        <v>BATH CREEK ESTATES</v>
      </c>
      <c r="C838" s="3">
        <f>[1]move!Y838</f>
        <v>150</v>
      </c>
      <c r="D838" s="3">
        <f>[1]UTI!Y838</f>
        <v>100</v>
      </c>
      <c r="E838" s="3">
        <f>[1]cath!Y838</f>
        <v>100</v>
      </c>
      <c r="F838" s="3">
        <f>[1]PU!Y838</f>
        <v>100</v>
      </c>
      <c r="G838" s="3">
        <f>[1]falls!Y838</f>
        <v>80</v>
      </c>
      <c r="H838" s="3">
        <f>[1]AP!Y838</f>
        <v>135</v>
      </c>
      <c r="I838" s="3">
        <f>[1]ADL!Y838</f>
        <v>150</v>
      </c>
      <c r="J838" s="3">
        <f>VLOOKUP(A838,[2]ohio!$A$2:$G$929,6,FALSE)</f>
        <v>40</v>
      </c>
      <c r="K838" s="3">
        <f t="shared" si="84"/>
        <v>150</v>
      </c>
      <c r="L838" s="3">
        <f t="shared" si="87"/>
        <v>100</v>
      </c>
      <c r="M838" s="3">
        <f t="shared" si="87"/>
        <v>100</v>
      </c>
      <c r="N838" s="3">
        <f t="shared" si="87"/>
        <v>100</v>
      </c>
      <c r="O838" s="3">
        <f t="shared" si="85"/>
        <v>80</v>
      </c>
      <c r="P838" s="3">
        <f t="shared" si="86"/>
        <v>135</v>
      </c>
      <c r="Q838" s="3">
        <f t="shared" si="86"/>
        <v>150</v>
      </c>
      <c r="R838" s="3">
        <f>VLOOKUP(A838,[2]ohio!$A$2:$G$929,7,FALSE)</f>
        <v>40</v>
      </c>
      <c r="S838" s="3">
        <f t="shared" si="88"/>
        <v>855</v>
      </c>
      <c r="T838" s="3">
        <f t="shared" si="89"/>
        <v>42.75</v>
      </c>
      <c r="U838" s="3">
        <f t="shared" si="90"/>
        <v>42.75</v>
      </c>
    </row>
    <row r="839" spans="1:21" x14ac:dyDescent="0.35">
      <c r="A839" s="3">
        <f>[1]UTI!A839</f>
        <v>366404</v>
      </c>
      <c r="B839" s="4" t="str">
        <f>[1]UTI!B839</f>
        <v>HERITAGE OF HUDSON</v>
      </c>
      <c r="C839" s="3">
        <f>[1]move!Y839</f>
        <v>150</v>
      </c>
      <c r="D839" s="3">
        <f>[1]UTI!Y839</f>
        <v>80</v>
      </c>
      <c r="E839" s="3">
        <f>[1]cath!Y839</f>
        <v>100</v>
      </c>
      <c r="F839" s="3">
        <f>[1]PU!Y839</f>
        <v>60</v>
      </c>
      <c r="G839" s="3">
        <f>[1]falls!Y839</f>
        <v>80</v>
      </c>
      <c r="H839" s="3">
        <f>[1]AP!Y839</f>
        <v>135</v>
      </c>
      <c r="I839" s="3">
        <f>[1]ADL!Y839</f>
        <v>75</v>
      </c>
      <c r="J839" s="3">
        <f>VLOOKUP(A839,[2]ohio!$A$2:$G$929,6,FALSE)</f>
        <v>20</v>
      </c>
      <c r="K839" s="3">
        <f t="shared" si="84"/>
        <v>150</v>
      </c>
      <c r="L839" s="3">
        <f t="shared" si="87"/>
        <v>80</v>
      </c>
      <c r="M839" s="3">
        <f t="shared" si="87"/>
        <v>100</v>
      </c>
      <c r="N839" s="3">
        <f t="shared" si="87"/>
        <v>60</v>
      </c>
      <c r="O839" s="3">
        <f t="shared" si="85"/>
        <v>80</v>
      </c>
      <c r="P839" s="3">
        <f t="shared" si="86"/>
        <v>135</v>
      </c>
      <c r="Q839" s="3">
        <f t="shared" si="86"/>
        <v>75</v>
      </c>
      <c r="R839" s="3">
        <f>VLOOKUP(A839,[2]ohio!$A$2:$G$929,7,FALSE)</f>
        <v>0</v>
      </c>
      <c r="S839" s="3">
        <f t="shared" si="88"/>
        <v>680</v>
      </c>
      <c r="T839" s="3">
        <f t="shared" si="89"/>
        <v>34</v>
      </c>
      <c r="U839" s="3">
        <f t="shared" si="90"/>
        <v>34</v>
      </c>
    </row>
    <row r="840" spans="1:21" x14ac:dyDescent="0.35">
      <c r="A840" s="3">
        <f>[1]UTI!A840</f>
        <v>366405</v>
      </c>
      <c r="B840" s="4" t="str">
        <f>[1]UTI!B840</f>
        <v>WOOSTER COMMUNITY HOSPITAL SNF</v>
      </c>
      <c r="C840" s="3">
        <f>[1]move!Y840</f>
        <v>0</v>
      </c>
      <c r="D840" s="3">
        <f>[1]UTI!Y840</f>
        <v>0</v>
      </c>
      <c r="E840" s="3">
        <f>[1]cath!Y840</f>
        <v>0</v>
      </c>
      <c r="F840" s="3">
        <f>[1]PU!Y840</f>
        <v>0</v>
      </c>
      <c r="G840" s="3">
        <f>[1]falls!Y840</f>
        <v>0</v>
      </c>
      <c r="H840" s="3">
        <f>[1]AP!Y840</f>
        <v>0</v>
      </c>
      <c r="I840" s="3">
        <f>[1]ADL!Y840</f>
        <v>0</v>
      </c>
      <c r="J840" s="3">
        <f>VLOOKUP(A840,[2]ohio!$A$2:$G$929,6,FALSE)</f>
        <v>100</v>
      </c>
      <c r="K840" s="3">
        <f t="shared" si="84"/>
        <v>0</v>
      </c>
      <c r="L840" s="3">
        <f t="shared" si="87"/>
        <v>0</v>
      </c>
      <c r="M840" s="3">
        <f t="shared" si="87"/>
        <v>0</v>
      </c>
      <c r="N840" s="3">
        <f t="shared" si="87"/>
        <v>0</v>
      </c>
      <c r="O840" s="3">
        <f t="shared" si="85"/>
        <v>0</v>
      </c>
      <c r="P840" s="3">
        <f t="shared" si="86"/>
        <v>0</v>
      </c>
      <c r="Q840" s="3">
        <f t="shared" si="86"/>
        <v>0</v>
      </c>
      <c r="R840" s="3">
        <f>VLOOKUP(A840,[2]ohio!$A$2:$G$929,7,FALSE)</f>
        <v>100</v>
      </c>
      <c r="S840" s="3">
        <f t="shared" si="88"/>
        <v>100</v>
      </c>
      <c r="T840" s="3">
        <f t="shared" si="89"/>
        <v>5</v>
      </c>
      <c r="U840" s="3">
        <f t="shared" si="90"/>
        <v>5</v>
      </c>
    </row>
    <row r="841" spans="1:21" x14ac:dyDescent="0.35">
      <c r="A841" s="3">
        <f>[1]UTI!A841</f>
        <v>366406</v>
      </c>
      <c r="B841" s="4" t="str">
        <f>[1]UTI!B841</f>
        <v>LAKES OF MONCLOVA HEALTH CAMPUS THE</v>
      </c>
      <c r="C841" s="3">
        <f>[1]move!Y841</f>
        <v>150</v>
      </c>
      <c r="D841" s="3">
        <f>[1]UTI!Y841</f>
        <v>100</v>
      </c>
      <c r="E841" s="3">
        <f>[1]cath!Y841</f>
        <v>100</v>
      </c>
      <c r="F841" s="3">
        <f>[1]PU!Y841</f>
        <v>100</v>
      </c>
      <c r="G841" s="3">
        <f>[1]falls!Y841</f>
        <v>20</v>
      </c>
      <c r="H841" s="3">
        <f>[1]AP!Y841</f>
        <v>150</v>
      </c>
      <c r="I841" s="3">
        <f>[1]ADL!Y841</f>
        <v>120</v>
      </c>
      <c r="J841" s="3">
        <f>VLOOKUP(A841,[2]ohio!$A$2:$G$929,6,FALSE)</f>
        <v>60</v>
      </c>
      <c r="K841" s="3">
        <f t="shared" si="84"/>
        <v>150</v>
      </c>
      <c r="L841" s="3">
        <f t="shared" si="87"/>
        <v>100</v>
      </c>
      <c r="M841" s="3">
        <f t="shared" si="87"/>
        <v>100</v>
      </c>
      <c r="N841" s="3">
        <f t="shared" si="87"/>
        <v>100</v>
      </c>
      <c r="O841" s="3">
        <f t="shared" si="85"/>
        <v>0</v>
      </c>
      <c r="P841" s="3">
        <f t="shared" si="86"/>
        <v>150</v>
      </c>
      <c r="Q841" s="3">
        <f t="shared" si="86"/>
        <v>120</v>
      </c>
      <c r="R841" s="3">
        <f>VLOOKUP(A841,[2]ohio!$A$2:$G$929,7,FALSE)</f>
        <v>60</v>
      </c>
      <c r="S841" s="3">
        <f t="shared" si="88"/>
        <v>780</v>
      </c>
      <c r="T841" s="3">
        <f t="shared" si="89"/>
        <v>39</v>
      </c>
      <c r="U841" s="3">
        <f t="shared" si="90"/>
        <v>39</v>
      </c>
    </row>
    <row r="842" spans="1:21" x14ac:dyDescent="0.35">
      <c r="A842" s="3">
        <f>[1]UTI!A842</f>
        <v>366407</v>
      </c>
      <c r="B842" s="4" t="str">
        <f>[1]UTI!B842</f>
        <v>AVENUE AT MEDINA</v>
      </c>
      <c r="C842" s="3">
        <f>[1]move!Y842</f>
        <v>150</v>
      </c>
      <c r="D842" s="3">
        <f>[1]UTI!Y842</f>
        <v>80</v>
      </c>
      <c r="E842" s="3">
        <f>[1]cath!Y842</f>
        <v>80</v>
      </c>
      <c r="F842" s="3">
        <f>[1]PU!Y842</f>
        <v>80</v>
      </c>
      <c r="G842" s="3">
        <f>[1]falls!Y842</f>
        <v>100</v>
      </c>
      <c r="H842" s="3">
        <f>[1]AP!Y842</f>
        <v>45</v>
      </c>
      <c r="I842" s="3">
        <f>[1]ADL!Y842</f>
        <v>45</v>
      </c>
      <c r="J842" s="3">
        <f>VLOOKUP(A842,[2]ohio!$A$2:$G$929,6,FALSE)</f>
        <v>40</v>
      </c>
      <c r="K842" s="3">
        <f t="shared" si="84"/>
        <v>150</v>
      </c>
      <c r="L842" s="3">
        <f t="shared" si="87"/>
        <v>80</v>
      </c>
      <c r="M842" s="3">
        <f t="shared" si="87"/>
        <v>80</v>
      </c>
      <c r="N842" s="3">
        <f t="shared" si="87"/>
        <v>80</v>
      </c>
      <c r="O842" s="3">
        <f t="shared" si="85"/>
        <v>100</v>
      </c>
      <c r="P842" s="3">
        <f t="shared" si="86"/>
        <v>45</v>
      </c>
      <c r="Q842" s="3">
        <f t="shared" si="86"/>
        <v>45</v>
      </c>
      <c r="R842" s="3">
        <f>VLOOKUP(A842,[2]ohio!$A$2:$G$929,7,FALSE)</f>
        <v>40</v>
      </c>
      <c r="S842" s="3">
        <f t="shared" si="88"/>
        <v>620</v>
      </c>
      <c r="T842" s="3">
        <f t="shared" si="89"/>
        <v>31</v>
      </c>
      <c r="U842" s="3">
        <f t="shared" si="90"/>
        <v>31</v>
      </c>
    </row>
    <row r="843" spans="1:21" x14ac:dyDescent="0.35">
      <c r="A843" s="3">
        <f>[1]UTI!A843</f>
        <v>366408</v>
      </c>
      <c r="B843" s="4" t="str">
        <f>[1]UTI!B843</f>
        <v>ATLANTES THE</v>
      </c>
      <c r="C843" s="3">
        <f>[1]move!Y843</f>
        <v>0</v>
      </c>
      <c r="D843" s="3">
        <f>[1]UTI!Y843</f>
        <v>0</v>
      </c>
      <c r="E843" s="3">
        <f>[1]cath!Y843</f>
        <v>0</v>
      </c>
      <c r="F843" s="3">
        <f>[1]PU!Y843</f>
        <v>0</v>
      </c>
      <c r="G843" s="3">
        <f>[1]falls!Y843</f>
        <v>0</v>
      </c>
      <c r="H843" s="3">
        <f>[1]AP!Y843</f>
        <v>0</v>
      </c>
      <c r="I843" s="3">
        <f>[1]ADL!Y843</f>
        <v>0</v>
      </c>
      <c r="J843" s="3">
        <f>VLOOKUP(A843,[2]ohio!$A$2:$G$929,6,FALSE)</f>
        <v>100</v>
      </c>
      <c r="K843" s="3">
        <f t="shared" si="84"/>
        <v>0</v>
      </c>
      <c r="L843" s="3">
        <f t="shared" si="87"/>
        <v>0</v>
      </c>
      <c r="M843" s="3">
        <f t="shared" si="87"/>
        <v>0</v>
      </c>
      <c r="N843" s="3">
        <f t="shared" si="87"/>
        <v>0</v>
      </c>
      <c r="O843" s="3">
        <f t="shared" si="85"/>
        <v>0</v>
      </c>
      <c r="P843" s="3">
        <f t="shared" si="86"/>
        <v>0</v>
      </c>
      <c r="Q843" s="3">
        <f t="shared" si="86"/>
        <v>0</v>
      </c>
      <c r="R843" s="3">
        <f>VLOOKUP(A843,[2]ohio!$A$2:$G$929,7,FALSE)</f>
        <v>100</v>
      </c>
      <c r="S843" s="3">
        <f t="shared" si="88"/>
        <v>100</v>
      </c>
      <c r="T843" s="3">
        <f t="shared" si="89"/>
        <v>5</v>
      </c>
      <c r="U843" s="3">
        <f t="shared" si="90"/>
        <v>5</v>
      </c>
    </row>
    <row r="844" spans="1:21" x14ac:dyDescent="0.35">
      <c r="A844" s="3">
        <f>[1]UTI!A844</f>
        <v>366409</v>
      </c>
      <c r="B844" s="4" t="str">
        <f>[1]UTI!B844</f>
        <v>KINGSTON REHABILITATION OF PERRYSBURG</v>
      </c>
      <c r="C844" s="3">
        <f>[1]move!Y844</f>
        <v>150</v>
      </c>
      <c r="D844" s="3">
        <f>[1]UTI!Y844</f>
        <v>100</v>
      </c>
      <c r="E844" s="3">
        <f>[1]cath!Y844</f>
        <v>100</v>
      </c>
      <c r="F844" s="3">
        <f>[1]PU!Y844</f>
        <v>20</v>
      </c>
      <c r="G844" s="3">
        <f>[1]falls!Y844</f>
        <v>100</v>
      </c>
      <c r="H844" s="3">
        <f>[1]AP!Y844</f>
        <v>150</v>
      </c>
      <c r="I844" s="3">
        <f>[1]ADL!Y844</f>
        <v>150</v>
      </c>
      <c r="J844" s="3">
        <f>VLOOKUP(A844,[2]ohio!$A$2:$G$929,6,FALSE)</f>
        <v>60</v>
      </c>
      <c r="K844" s="3">
        <f t="shared" si="84"/>
        <v>150</v>
      </c>
      <c r="L844" s="3">
        <f t="shared" si="87"/>
        <v>100</v>
      </c>
      <c r="M844" s="3">
        <f t="shared" si="87"/>
        <v>100</v>
      </c>
      <c r="N844" s="3">
        <f t="shared" si="87"/>
        <v>0</v>
      </c>
      <c r="O844" s="3">
        <f t="shared" si="85"/>
        <v>100</v>
      </c>
      <c r="P844" s="3">
        <f t="shared" si="86"/>
        <v>150</v>
      </c>
      <c r="Q844" s="3">
        <f t="shared" si="86"/>
        <v>150</v>
      </c>
      <c r="R844" s="3">
        <f>VLOOKUP(A844,[2]ohio!$A$2:$G$929,7,FALSE)</f>
        <v>60</v>
      </c>
      <c r="S844" s="3">
        <f t="shared" si="88"/>
        <v>810</v>
      </c>
      <c r="T844" s="3">
        <f t="shared" si="89"/>
        <v>40.5</v>
      </c>
      <c r="U844" s="3">
        <f t="shared" si="90"/>
        <v>40.5</v>
      </c>
    </row>
    <row r="845" spans="1:21" x14ac:dyDescent="0.35">
      <c r="A845" s="3">
        <f>[1]UTI!A845</f>
        <v>366410</v>
      </c>
      <c r="B845" s="4" t="str">
        <f>[1]UTI!B845</f>
        <v>ST CLARE COMMONS</v>
      </c>
      <c r="C845" s="3">
        <f>[1]move!Y845</f>
        <v>135</v>
      </c>
      <c r="D845" s="3">
        <f>[1]UTI!Y845</f>
        <v>100</v>
      </c>
      <c r="E845" s="3">
        <f>[1]cath!Y845</f>
        <v>100</v>
      </c>
      <c r="F845" s="3">
        <f>[1]PU!Y845</f>
        <v>40</v>
      </c>
      <c r="G845" s="3">
        <f>[1]falls!Y845</f>
        <v>20</v>
      </c>
      <c r="H845" s="3">
        <f>[1]AP!Y845</f>
        <v>135</v>
      </c>
      <c r="I845" s="3">
        <f>[1]ADL!Y845</f>
        <v>105</v>
      </c>
      <c r="J845" s="3">
        <f>VLOOKUP(A845,[2]ohio!$A$2:$G$929,6,FALSE)</f>
        <v>60</v>
      </c>
      <c r="K845" s="3">
        <f t="shared" si="84"/>
        <v>135</v>
      </c>
      <c r="L845" s="3">
        <f t="shared" si="87"/>
        <v>100</v>
      </c>
      <c r="M845" s="3">
        <f t="shared" si="87"/>
        <v>100</v>
      </c>
      <c r="N845" s="3">
        <f t="shared" si="87"/>
        <v>40</v>
      </c>
      <c r="O845" s="3">
        <f t="shared" si="85"/>
        <v>0</v>
      </c>
      <c r="P845" s="3">
        <f t="shared" si="86"/>
        <v>135</v>
      </c>
      <c r="Q845" s="3">
        <f t="shared" si="86"/>
        <v>105</v>
      </c>
      <c r="R845" s="3">
        <f>VLOOKUP(A845,[2]ohio!$A$2:$G$929,7,FALSE)</f>
        <v>60</v>
      </c>
      <c r="S845" s="3">
        <f t="shared" si="88"/>
        <v>675</v>
      </c>
      <c r="T845" s="3">
        <f t="shared" si="89"/>
        <v>33.75</v>
      </c>
      <c r="U845" s="3">
        <f t="shared" si="90"/>
        <v>33.75</v>
      </c>
    </row>
    <row r="846" spans="1:21" x14ac:dyDescent="0.35">
      <c r="A846" s="3">
        <f>[1]UTI!A846</f>
        <v>366411</v>
      </c>
      <c r="B846" s="4" t="str">
        <f>[1]UTI!B846</f>
        <v>ROBERT A  BARNES CENTER</v>
      </c>
      <c r="C846" s="3">
        <f>[1]move!Y846</f>
        <v>0</v>
      </c>
      <c r="D846" s="3">
        <f>[1]UTI!Y846</f>
        <v>20</v>
      </c>
      <c r="E846" s="3">
        <f>[1]cath!Y846</f>
        <v>100</v>
      </c>
      <c r="F846" s="3">
        <f>[1]PU!Y846</f>
        <v>20</v>
      </c>
      <c r="G846" s="3">
        <f>[1]falls!Y846</f>
        <v>20</v>
      </c>
      <c r="H846" s="3">
        <f>[1]AP!Y846</f>
        <v>120</v>
      </c>
      <c r="I846" s="3">
        <f>[1]ADL!Y846</f>
        <v>0</v>
      </c>
      <c r="J846" s="3">
        <f>VLOOKUP(A846,[2]ohio!$A$2:$G$929,6,FALSE)</f>
        <v>100</v>
      </c>
      <c r="K846" s="3">
        <f t="shared" si="84"/>
        <v>0</v>
      </c>
      <c r="L846" s="3">
        <f t="shared" si="87"/>
        <v>0</v>
      </c>
      <c r="M846" s="3">
        <f t="shared" si="87"/>
        <v>100</v>
      </c>
      <c r="N846" s="3">
        <f t="shared" si="87"/>
        <v>0</v>
      </c>
      <c r="O846" s="3">
        <f t="shared" si="85"/>
        <v>0</v>
      </c>
      <c r="P846" s="3">
        <f t="shared" si="86"/>
        <v>120</v>
      </c>
      <c r="Q846" s="3">
        <f t="shared" si="86"/>
        <v>0</v>
      </c>
      <c r="R846" s="3">
        <f>VLOOKUP(A846,[2]ohio!$A$2:$G$929,7,FALSE)</f>
        <v>100</v>
      </c>
      <c r="S846" s="3">
        <f t="shared" si="88"/>
        <v>320</v>
      </c>
      <c r="T846" s="3">
        <f t="shared" si="89"/>
        <v>16</v>
      </c>
      <c r="U846" s="3">
        <f t="shared" si="90"/>
        <v>16</v>
      </c>
    </row>
    <row r="847" spans="1:21" x14ac:dyDescent="0.35">
      <c r="A847" s="3">
        <f>[1]UTI!A847</f>
        <v>366412</v>
      </c>
      <c r="B847" s="4" t="str">
        <f>[1]UTI!B847</f>
        <v>ALS MOUNT VERNON INC</v>
      </c>
      <c r="C847" s="3">
        <f>[1]move!Y847</f>
        <v>150</v>
      </c>
      <c r="D847" s="3">
        <f>[1]UTI!Y847</f>
        <v>40</v>
      </c>
      <c r="E847" s="3">
        <f>[1]cath!Y847</f>
        <v>80</v>
      </c>
      <c r="F847" s="3">
        <f>[1]PU!Y847</f>
        <v>80</v>
      </c>
      <c r="G847" s="3">
        <f>[1]falls!Y847</f>
        <v>80</v>
      </c>
      <c r="H847" s="3">
        <f>[1]AP!Y847</f>
        <v>150</v>
      </c>
      <c r="I847" s="3">
        <f>[1]ADL!Y847</f>
        <v>150</v>
      </c>
      <c r="J847" s="3">
        <f>VLOOKUP(A847,[2]ohio!$A$2:$G$929,6,FALSE)</f>
        <v>100</v>
      </c>
      <c r="K847" s="3">
        <f t="shared" si="84"/>
        <v>150</v>
      </c>
      <c r="L847" s="3">
        <f t="shared" si="87"/>
        <v>40</v>
      </c>
      <c r="M847" s="3">
        <f t="shared" si="87"/>
        <v>80</v>
      </c>
      <c r="N847" s="3">
        <f t="shared" si="87"/>
        <v>80</v>
      </c>
      <c r="O847" s="3">
        <f t="shared" si="85"/>
        <v>80</v>
      </c>
      <c r="P847" s="3">
        <f t="shared" si="86"/>
        <v>150</v>
      </c>
      <c r="Q847" s="3">
        <f t="shared" si="86"/>
        <v>150</v>
      </c>
      <c r="R847" s="3">
        <f>VLOOKUP(A847,[2]ohio!$A$2:$G$929,7,FALSE)</f>
        <v>100</v>
      </c>
      <c r="S847" s="3">
        <f t="shared" si="88"/>
        <v>830</v>
      </c>
      <c r="T847" s="3">
        <f t="shared" si="89"/>
        <v>41.5</v>
      </c>
      <c r="U847" s="3">
        <f t="shared" si="90"/>
        <v>41.5</v>
      </c>
    </row>
    <row r="848" spans="1:21" x14ac:dyDescent="0.35">
      <c r="A848" s="3">
        <f>[1]UTI!A848</f>
        <v>366413</v>
      </c>
      <c r="B848" s="4" t="str">
        <f>[1]UTI!B848</f>
        <v>OAKS AT BETHESDA THE</v>
      </c>
      <c r="C848" s="3">
        <f>[1]move!Y848</f>
        <v>120</v>
      </c>
      <c r="D848" s="3">
        <f>[1]UTI!Y848</f>
        <v>60</v>
      </c>
      <c r="E848" s="3">
        <f>[1]cath!Y848</f>
        <v>100</v>
      </c>
      <c r="F848" s="3">
        <f>[1]PU!Y848</f>
        <v>60</v>
      </c>
      <c r="G848" s="3">
        <f>[1]falls!Y848</f>
        <v>20</v>
      </c>
      <c r="H848" s="3">
        <f>[1]AP!Y848</f>
        <v>150</v>
      </c>
      <c r="I848" s="3">
        <f>[1]ADL!Y848</f>
        <v>120</v>
      </c>
      <c r="J848" s="3">
        <f>VLOOKUP(A848,[2]ohio!$A$2:$G$929,6,FALSE)</f>
        <v>60</v>
      </c>
      <c r="K848" s="3">
        <f t="shared" si="84"/>
        <v>120</v>
      </c>
      <c r="L848" s="3">
        <f t="shared" si="87"/>
        <v>60</v>
      </c>
      <c r="M848" s="3">
        <f t="shared" si="87"/>
        <v>100</v>
      </c>
      <c r="N848" s="3">
        <f t="shared" si="87"/>
        <v>60</v>
      </c>
      <c r="O848" s="3">
        <f t="shared" si="85"/>
        <v>0</v>
      </c>
      <c r="P848" s="3">
        <f t="shared" si="86"/>
        <v>150</v>
      </c>
      <c r="Q848" s="3">
        <f t="shared" si="86"/>
        <v>120</v>
      </c>
      <c r="R848" s="3">
        <f>VLOOKUP(A848,[2]ohio!$A$2:$G$929,7,FALSE)</f>
        <v>60</v>
      </c>
      <c r="S848" s="3">
        <f t="shared" si="88"/>
        <v>670</v>
      </c>
      <c r="T848" s="3">
        <f t="shared" si="89"/>
        <v>33.5</v>
      </c>
      <c r="U848" s="3">
        <f t="shared" si="90"/>
        <v>33.5</v>
      </c>
    </row>
    <row r="849" spans="1:21" x14ac:dyDescent="0.35">
      <c r="A849" s="3">
        <f>[1]UTI!A849</f>
        <v>366415</v>
      </c>
      <c r="B849" s="4" t="str">
        <f>[1]UTI!B849</f>
        <v>OHIO LIVING CAPE MAY</v>
      </c>
      <c r="C849" s="3">
        <f>[1]move!Y849</f>
        <v>150</v>
      </c>
      <c r="D849" s="3">
        <f>[1]UTI!Y849</f>
        <v>100</v>
      </c>
      <c r="E849" s="3">
        <f>[1]cath!Y849</f>
        <v>100</v>
      </c>
      <c r="F849" s="3">
        <f>[1]PU!Y849</f>
        <v>20</v>
      </c>
      <c r="G849" s="3">
        <f>[1]falls!Y849</f>
        <v>20</v>
      </c>
      <c r="H849" s="3">
        <f>[1]AP!Y849</f>
        <v>75</v>
      </c>
      <c r="I849" s="3">
        <f>[1]ADL!Y849</f>
        <v>150</v>
      </c>
      <c r="J849" s="3">
        <f>VLOOKUP(A849,[2]ohio!$A$2:$G$929,6,FALSE)</f>
        <v>80</v>
      </c>
      <c r="K849" s="3">
        <f t="shared" si="84"/>
        <v>150</v>
      </c>
      <c r="L849" s="3">
        <f t="shared" si="87"/>
        <v>100</v>
      </c>
      <c r="M849" s="3">
        <f t="shared" si="87"/>
        <v>100</v>
      </c>
      <c r="N849" s="3">
        <f t="shared" si="87"/>
        <v>0</v>
      </c>
      <c r="O849" s="3">
        <f t="shared" si="85"/>
        <v>0</v>
      </c>
      <c r="P849" s="3">
        <f t="shared" si="86"/>
        <v>75</v>
      </c>
      <c r="Q849" s="3">
        <f t="shared" si="86"/>
        <v>150</v>
      </c>
      <c r="R849" s="3">
        <f>VLOOKUP(A849,[2]ohio!$A$2:$G$929,7,FALSE)</f>
        <v>80</v>
      </c>
      <c r="S849" s="3">
        <f t="shared" si="88"/>
        <v>655</v>
      </c>
      <c r="T849" s="3">
        <f t="shared" si="89"/>
        <v>32.75</v>
      </c>
      <c r="U849" s="3">
        <f t="shared" si="90"/>
        <v>32.75</v>
      </c>
    </row>
    <row r="850" spans="1:21" x14ac:dyDescent="0.35">
      <c r="A850" s="3">
        <f>[1]UTI!A850</f>
        <v>366416</v>
      </c>
      <c r="B850" s="4" t="str">
        <f>[1]UTI!B850</f>
        <v>VILLA VISTA ROYALE LLC</v>
      </c>
      <c r="C850" s="3">
        <f>[1]move!Y850</f>
        <v>150</v>
      </c>
      <c r="D850" s="3">
        <f>[1]UTI!Y850</f>
        <v>100</v>
      </c>
      <c r="E850" s="3">
        <f>[1]cath!Y850</f>
        <v>100</v>
      </c>
      <c r="F850" s="3">
        <f>[1]PU!Y850</f>
        <v>60</v>
      </c>
      <c r="G850" s="3">
        <f>[1]falls!Y850</f>
        <v>60</v>
      </c>
      <c r="H850" s="3">
        <f>[1]AP!Y850</f>
        <v>135</v>
      </c>
      <c r="I850" s="3">
        <f>[1]ADL!Y850</f>
        <v>150</v>
      </c>
      <c r="J850" s="3">
        <f>VLOOKUP(A850,[2]ohio!$A$2:$G$929,6,FALSE)</f>
        <v>20</v>
      </c>
      <c r="K850" s="3">
        <f t="shared" si="84"/>
        <v>150</v>
      </c>
      <c r="L850" s="3">
        <f t="shared" si="87"/>
        <v>100</v>
      </c>
      <c r="M850" s="3">
        <f t="shared" si="87"/>
        <v>100</v>
      </c>
      <c r="N850" s="3">
        <f t="shared" si="87"/>
        <v>60</v>
      </c>
      <c r="O850" s="3">
        <f t="shared" si="85"/>
        <v>60</v>
      </c>
      <c r="P850" s="3">
        <f t="shared" si="86"/>
        <v>135</v>
      </c>
      <c r="Q850" s="3">
        <f t="shared" si="86"/>
        <v>150</v>
      </c>
      <c r="R850" s="3">
        <f>VLOOKUP(A850,[2]ohio!$A$2:$G$929,7,FALSE)</f>
        <v>0</v>
      </c>
      <c r="S850" s="3">
        <f t="shared" si="88"/>
        <v>755</v>
      </c>
      <c r="T850" s="3">
        <f t="shared" si="89"/>
        <v>37.75</v>
      </c>
      <c r="U850" s="3">
        <f t="shared" si="90"/>
        <v>37.75</v>
      </c>
    </row>
    <row r="851" spans="1:21" x14ac:dyDescent="0.35">
      <c r="A851" s="3">
        <f>[1]UTI!A851</f>
        <v>366417</v>
      </c>
      <c r="B851" s="4" t="str">
        <f>[1]UTI!B851</f>
        <v>FOUR SEASONS OF WASHINGTON NURSING AND REHAB</v>
      </c>
      <c r="C851" s="3">
        <f>[1]move!Y851</f>
        <v>135</v>
      </c>
      <c r="D851" s="3">
        <f>[1]UTI!Y851</f>
        <v>100</v>
      </c>
      <c r="E851" s="3">
        <f>[1]cath!Y851</f>
        <v>100</v>
      </c>
      <c r="F851" s="3">
        <f>[1]PU!Y851</f>
        <v>40</v>
      </c>
      <c r="G851" s="3">
        <f>[1]falls!Y851</f>
        <v>40</v>
      </c>
      <c r="H851" s="3">
        <f>[1]AP!Y851</f>
        <v>135</v>
      </c>
      <c r="I851" s="3">
        <f>[1]ADL!Y851</f>
        <v>90</v>
      </c>
      <c r="J851" s="3">
        <f>VLOOKUP(A851,[2]ohio!$A$2:$G$929,6,FALSE)</f>
        <v>40</v>
      </c>
      <c r="K851" s="3">
        <f t="shared" si="84"/>
        <v>135</v>
      </c>
      <c r="L851" s="3">
        <f t="shared" si="87"/>
        <v>100</v>
      </c>
      <c r="M851" s="3">
        <f t="shared" si="87"/>
        <v>100</v>
      </c>
      <c r="N851" s="3">
        <f t="shared" si="87"/>
        <v>40</v>
      </c>
      <c r="O851" s="3">
        <f t="shared" si="85"/>
        <v>40</v>
      </c>
      <c r="P851" s="3">
        <f t="shared" si="86"/>
        <v>135</v>
      </c>
      <c r="Q851" s="3">
        <f t="shared" si="86"/>
        <v>90</v>
      </c>
      <c r="R851" s="3">
        <f>VLOOKUP(A851,[2]ohio!$A$2:$G$929,7,FALSE)</f>
        <v>40</v>
      </c>
      <c r="S851" s="3">
        <f t="shared" si="88"/>
        <v>680</v>
      </c>
      <c r="T851" s="3">
        <f t="shared" si="89"/>
        <v>34</v>
      </c>
      <c r="U851" s="3">
        <f t="shared" si="90"/>
        <v>34</v>
      </c>
    </row>
    <row r="852" spans="1:21" x14ac:dyDescent="0.35">
      <c r="A852" s="3">
        <f>[1]UTI!A852</f>
        <v>366418</v>
      </c>
      <c r="B852" s="4" t="str">
        <f>[1]UTI!B852</f>
        <v>LEGACY DUBLIN</v>
      </c>
      <c r="C852" s="3">
        <f>[1]move!Y852</f>
        <v>90</v>
      </c>
      <c r="D852" s="3">
        <f>[1]UTI!Y852</f>
        <v>100</v>
      </c>
      <c r="E852" s="3">
        <f>[1]cath!Y852</f>
        <v>100</v>
      </c>
      <c r="F852" s="3">
        <f>[1]PU!Y852</f>
        <v>80</v>
      </c>
      <c r="G852" s="3">
        <f>[1]falls!Y852</f>
        <v>40</v>
      </c>
      <c r="H852" s="3">
        <f>[1]AP!Y852</f>
        <v>45</v>
      </c>
      <c r="I852" s="3">
        <f>[1]ADL!Y852</f>
        <v>105</v>
      </c>
      <c r="J852" s="3">
        <f>VLOOKUP(A852,[2]ohio!$A$2:$G$929,6,FALSE)</f>
        <v>40</v>
      </c>
      <c r="K852" s="3">
        <f t="shared" si="84"/>
        <v>90</v>
      </c>
      <c r="L852" s="3">
        <f t="shared" si="87"/>
        <v>100</v>
      </c>
      <c r="M852" s="3">
        <f t="shared" si="87"/>
        <v>100</v>
      </c>
      <c r="N852" s="3">
        <f t="shared" si="87"/>
        <v>80</v>
      </c>
      <c r="O852" s="3">
        <f t="shared" si="85"/>
        <v>40</v>
      </c>
      <c r="P852" s="3">
        <f t="shared" si="86"/>
        <v>45</v>
      </c>
      <c r="Q852" s="3">
        <f t="shared" si="86"/>
        <v>105</v>
      </c>
      <c r="R852" s="3">
        <f>VLOOKUP(A852,[2]ohio!$A$2:$G$929,7,FALSE)</f>
        <v>40</v>
      </c>
      <c r="S852" s="3">
        <f t="shared" si="88"/>
        <v>600</v>
      </c>
      <c r="T852" s="3">
        <f t="shared" si="89"/>
        <v>30</v>
      </c>
      <c r="U852" s="3">
        <f t="shared" si="90"/>
        <v>30</v>
      </c>
    </row>
    <row r="853" spans="1:21" x14ac:dyDescent="0.35">
      <c r="A853" s="3">
        <f>[1]UTI!A853</f>
        <v>366419</v>
      </c>
      <c r="B853" s="4" t="str">
        <f>[1]UTI!B853</f>
        <v>LEGACY TWINSBURG</v>
      </c>
      <c r="C853" s="3">
        <f>[1]move!Y853</f>
        <v>135</v>
      </c>
      <c r="D853" s="3">
        <f>[1]UTI!Y853</f>
        <v>100</v>
      </c>
      <c r="E853" s="3">
        <f>[1]cath!Y853</f>
        <v>100</v>
      </c>
      <c r="F853" s="3">
        <f>[1]PU!Y853</f>
        <v>60</v>
      </c>
      <c r="G853" s="3">
        <f>[1]falls!Y853</f>
        <v>80</v>
      </c>
      <c r="H853" s="3">
        <f>[1]AP!Y853</f>
        <v>135</v>
      </c>
      <c r="I853" s="3">
        <f>[1]ADL!Y853</f>
        <v>135</v>
      </c>
      <c r="J853" s="3">
        <f>VLOOKUP(A853,[2]ohio!$A$2:$G$929,6,FALSE)</f>
        <v>40</v>
      </c>
      <c r="K853" s="3">
        <f t="shared" si="84"/>
        <v>135</v>
      </c>
      <c r="L853" s="3">
        <f t="shared" si="87"/>
        <v>100</v>
      </c>
      <c r="M853" s="3">
        <f t="shared" si="87"/>
        <v>100</v>
      </c>
      <c r="N853" s="3">
        <f t="shared" si="87"/>
        <v>60</v>
      </c>
      <c r="O853" s="3">
        <f t="shared" si="85"/>
        <v>80</v>
      </c>
      <c r="P853" s="3">
        <f t="shared" si="86"/>
        <v>135</v>
      </c>
      <c r="Q853" s="3">
        <f t="shared" si="86"/>
        <v>135</v>
      </c>
      <c r="R853" s="3">
        <f>VLOOKUP(A853,[2]ohio!$A$2:$G$929,7,FALSE)</f>
        <v>40</v>
      </c>
      <c r="S853" s="3">
        <f t="shared" si="88"/>
        <v>785</v>
      </c>
      <c r="T853" s="3">
        <f t="shared" si="89"/>
        <v>39.25</v>
      </c>
      <c r="U853" s="3">
        <f t="shared" si="90"/>
        <v>39.25</v>
      </c>
    </row>
    <row r="854" spans="1:21" x14ac:dyDescent="0.35">
      <c r="A854" s="3">
        <f>[1]UTI!A854</f>
        <v>366421</v>
      </c>
      <c r="B854" s="4" t="str">
        <f>[1]UTI!B854</f>
        <v>FLORENTINE GARDENS</v>
      </c>
      <c r="C854" s="3">
        <f>[1]move!Y854</f>
        <v>150</v>
      </c>
      <c r="D854" s="3">
        <f>[1]UTI!Y854</f>
        <v>100</v>
      </c>
      <c r="E854" s="3">
        <f>[1]cath!Y854</f>
        <v>60</v>
      </c>
      <c r="F854" s="3">
        <f>[1]PU!Y854</f>
        <v>60</v>
      </c>
      <c r="G854" s="3">
        <f>[1]falls!Y854</f>
        <v>60</v>
      </c>
      <c r="H854" s="3">
        <f>[1]AP!Y854</f>
        <v>90</v>
      </c>
      <c r="I854" s="3">
        <f>[1]ADL!Y854</f>
        <v>75</v>
      </c>
      <c r="J854" s="3">
        <f>VLOOKUP(A854,[2]ohio!$A$2:$G$929,6,FALSE)</f>
        <v>20</v>
      </c>
      <c r="K854" s="3">
        <f t="shared" si="84"/>
        <v>150</v>
      </c>
      <c r="L854" s="3">
        <f t="shared" si="87"/>
        <v>100</v>
      </c>
      <c r="M854" s="3">
        <f t="shared" si="87"/>
        <v>60</v>
      </c>
      <c r="N854" s="3">
        <f t="shared" si="87"/>
        <v>60</v>
      </c>
      <c r="O854" s="3">
        <f t="shared" si="85"/>
        <v>60</v>
      </c>
      <c r="P854" s="3">
        <f t="shared" si="86"/>
        <v>90</v>
      </c>
      <c r="Q854" s="3">
        <f t="shared" si="86"/>
        <v>75</v>
      </c>
      <c r="R854" s="3">
        <f>VLOOKUP(A854,[2]ohio!$A$2:$G$929,7,FALSE)</f>
        <v>0</v>
      </c>
      <c r="S854" s="3">
        <f t="shared" si="88"/>
        <v>595</v>
      </c>
      <c r="T854" s="3">
        <f t="shared" si="89"/>
        <v>29.75</v>
      </c>
      <c r="U854" s="3">
        <f t="shared" si="90"/>
        <v>29.75</v>
      </c>
    </row>
    <row r="855" spans="1:21" x14ac:dyDescent="0.35">
      <c r="A855" s="3">
        <f>[1]UTI!A855</f>
        <v>366422</v>
      </c>
      <c r="B855" s="4" t="str">
        <f>[1]UTI!B855</f>
        <v>ELMWOOD ASSISTED LIVING &amp; SKILLED NURSING OF FREMO</v>
      </c>
      <c r="C855" s="3">
        <f>[1]move!Y855</f>
        <v>150</v>
      </c>
      <c r="D855" s="3">
        <f>[1]UTI!Y855</f>
        <v>60</v>
      </c>
      <c r="E855" s="3">
        <f>[1]cath!Y855</f>
        <v>100</v>
      </c>
      <c r="F855" s="3">
        <f>[1]PU!Y855</f>
        <v>20</v>
      </c>
      <c r="G855" s="3">
        <f>[1]falls!Y855</f>
        <v>20</v>
      </c>
      <c r="H855" s="3">
        <f>[1]AP!Y855</f>
        <v>150</v>
      </c>
      <c r="I855" s="3">
        <f>[1]ADL!Y855</f>
        <v>150</v>
      </c>
      <c r="J855" s="3">
        <f>VLOOKUP(A855,[2]ohio!$A$2:$G$929,6,FALSE)</f>
        <v>100</v>
      </c>
      <c r="K855" s="3">
        <f t="shared" si="84"/>
        <v>150</v>
      </c>
      <c r="L855" s="3">
        <f t="shared" si="87"/>
        <v>60</v>
      </c>
      <c r="M855" s="3">
        <f t="shared" si="87"/>
        <v>100</v>
      </c>
      <c r="N855" s="3">
        <f t="shared" si="87"/>
        <v>0</v>
      </c>
      <c r="O855" s="3">
        <f t="shared" si="85"/>
        <v>0</v>
      </c>
      <c r="P855" s="3">
        <f t="shared" si="86"/>
        <v>150</v>
      </c>
      <c r="Q855" s="3">
        <f t="shared" si="86"/>
        <v>150</v>
      </c>
      <c r="R855" s="3">
        <f>VLOOKUP(A855,[2]ohio!$A$2:$G$929,7,FALSE)</f>
        <v>100</v>
      </c>
      <c r="S855" s="3">
        <f t="shared" si="88"/>
        <v>710</v>
      </c>
      <c r="T855" s="3">
        <f t="shared" si="89"/>
        <v>35.5</v>
      </c>
      <c r="U855" s="3">
        <f t="shared" si="90"/>
        <v>35.5</v>
      </c>
    </row>
    <row r="856" spans="1:21" x14ac:dyDescent="0.35">
      <c r="A856" s="3">
        <f>[1]UTI!A856</f>
        <v>366423</v>
      </c>
      <c r="B856" s="4" t="str">
        <f>[1]UTI!B856</f>
        <v>MEADOWS OF OTTAWA THE</v>
      </c>
      <c r="C856" s="3">
        <f>[1]move!Y856</f>
        <v>120</v>
      </c>
      <c r="D856" s="3">
        <f>[1]UTI!Y856</f>
        <v>100</v>
      </c>
      <c r="E856" s="3">
        <f>[1]cath!Y856</f>
        <v>100</v>
      </c>
      <c r="F856" s="3">
        <f>[1]PU!Y856</f>
        <v>100</v>
      </c>
      <c r="G856" s="3">
        <f>[1]falls!Y856</f>
        <v>40</v>
      </c>
      <c r="H856" s="3">
        <f>[1]AP!Y856</f>
        <v>90</v>
      </c>
      <c r="I856" s="3">
        <f>[1]ADL!Y856</f>
        <v>45</v>
      </c>
      <c r="J856" s="3">
        <f>VLOOKUP(A856,[2]ohio!$A$2:$G$929,6,FALSE)</f>
        <v>20</v>
      </c>
      <c r="K856" s="3">
        <f t="shared" si="84"/>
        <v>120</v>
      </c>
      <c r="L856" s="3">
        <f t="shared" si="87"/>
        <v>100</v>
      </c>
      <c r="M856" s="3">
        <f t="shared" si="87"/>
        <v>100</v>
      </c>
      <c r="N856" s="3">
        <f t="shared" si="87"/>
        <v>100</v>
      </c>
      <c r="O856" s="3">
        <f t="shared" si="85"/>
        <v>40</v>
      </c>
      <c r="P856" s="3">
        <f t="shared" si="86"/>
        <v>90</v>
      </c>
      <c r="Q856" s="3">
        <f t="shared" si="86"/>
        <v>45</v>
      </c>
      <c r="R856" s="3">
        <f>VLOOKUP(A856,[2]ohio!$A$2:$G$929,7,FALSE)</f>
        <v>0</v>
      </c>
      <c r="S856" s="3">
        <f t="shared" si="88"/>
        <v>595</v>
      </c>
      <c r="T856" s="3">
        <f t="shared" si="89"/>
        <v>29.75</v>
      </c>
      <c r="U856" s="3">
        <f t="shared" si="90"/>
        <v>29.75</v>
      </c>
    </row>
    <row r="857" spans="1:21" x14ac:dyDescent="0.35">
      <c r="A857" s="3">
        <f>[1]UTI!A857</f>
        <v>366424</v>
      </c>
      <c r="B857" s="4" t="str">
        <f>[1]UTI!B857</f>
        <v>OTTERBEIN NEW ALBANY</v>
      </c>
      <c r="C857" s="3">
        <f>[1]move!Y857</f>
        <v>120</v>
      </c>
      <c r="D857" s="3">
        <f>[1]UTI!Y857</f>
        <v>100</v>
      </c>
      <c r="E857" s="3">
        <f>[1]cath!Y857</f>
        <v>100</v>
      </c>
      <c r="F857" s="3">
        <f>[1]PU!Y857</f>
        <v>80</v>
      </c>
      <c r="G857" s="3">
        <f>[1]falls!Y857</f>
        <v>20</v>
      </c>
      <c r="H857" s="3">
        <f>[1]AP!Y857</f>
        <v>60</v>
      </c>
      <c r="I857" s="3">
        <f>[1]ADL!Y857</f>
        <v>105</v>
      </c>
      <c r="J857" s="3">
        <f>VLOOKUP(A857,[2]ohio!$A$2:$G$929,6,FALSE)</f>
        <v>80</v>
      </c>
      <c r="K857" s="3">
        <f t="shared" si="84"/>
        <v>120</v>
      </c>
      <c r="L857" s="3">
        <f t="shared" si="87"/>
        <v>100</v>
      </c>
      <c r="M857" s="3">
        <f t="shared" si="87"/>
        <v>100</v>
      </c>
      <c r="N857" s="3">
        <f t="shared" si="87"/>
        <v>80</v>
      </c>
      <c r="O857" s="3">
        <f t="shared" si="85"/>
        <v>0</v>
      </c>
      <c r="P857" s="3">
        <f t="shared" si="86"/>
        <v>60</v>
      </c>
      <c r="Q857" s="3">
        <f t="shared" si="86"/>
        <v>105</v>
      </c>
      <c r="R857" s="3">
        <f>VLOOKUP(A857,[2]ohio!$A$2:$G$929,7,FALSE)</f>
        <v>80</v>
      </c>
      <c r="S857" s="3">
        <f t="shared" si="88"/>
        <v>645</v>
      </c>
      <c r="T857" s="3">
        <f t="shared" si="89"/>
        <v>32.25</v>
      </c>
      <c r="U857" s="3">
        <f t="shared" si="90"/>
        <v>32.25</v>
      </c>
    </row>
    <row r="858" spans="1:21" x14ac:dyDescent="0.35">
      <c r="A858" s="3">
        <f>[1]UTI!A858</f>
        <v>366425</v>
      </c>
      <c r="B858" s="4" t="str">
        <f>[1]UTI!B858</f>
        <v>GREEN VILLAGE SKILLED NURSING &amp; REHABILITATION LTD</v>
      </c>
      <c r="C858" s="3">
        <f>[1]move!Y858</f>
        <v>105</v>
      </c>
      <c r="D858" s="3">
        <f>[1]UTI!Y858</f>
        <v>100</v>
      </c>
      <c r="E858" s="3">
        <f>[1]cath!Y858</f>
        <v>100</v>
      </c>
      <c r="F858" s="3">
        <f>[1]PU!Y858</f>
        <v>80</v>
      </c>
      <c r="G858" s="3">
        <f>[1]falls!Y858</f>
        <v>40</v>
      </c>
      <c r="H858" s="3">
        <f>[1]AP!Y858</f>
        <v>150</v>
      </c>
      <c r="I858" s="3">
        <f>[1]ADL!Y858</f>
        <v>135</v>
      </c>
      <c r="J858" s="3">
        <f>VLOOKUP(A858,[2]ohio!$A$2:$G$929,6,FALSE)</f>
        <v>60</v>
      </c>
      <c r="K858" s="3">
        <f t="shared" si="84"/>
        <v>105</v>
      </c>
      <c r="L858" s="3">
        <f t="shared" si="87"/>
        <v>100</v>
      </c>
      <c r="M858" s="3">
        <f t="shared" si="87"/>
        <v>100</v>
      </c>
      <c r="N858" s="3">
        <f t="shared" si="87"/>
        <v>80</v>
      </c>
      <c r="O858" s="3">
        <f t="shared" si="85"/>
        <v>40</v>
      </c>
      <c r="P858" s="3">
        <f t="shared" si="86"/>
        <v>150</v>
      </c>
      <c r="Q858" s="3">
        <f t="shared" si="86"/>
        <v>135</v>
      </c>
      <c r="R858" s="3">
        <f>VLOOKUP(A858,[2]ohio!$A$2:$G$929,7,FALSE)</f>
        <v>60</v>
      </c>
      <c r="S858" s="3">
        <f t="shared" si="88"/>
        <v>770</v>
      </c>
      <c r="T858" s="3">
        <f t="shared" si="89"/>
        <v>38.5</v>
      </c>
      <c r="U858" s="3">
        <f t="shared" si="90"/>
        <v>38.5</v>
      </c>
    </row>
    <row r="859" spans="1:21" x14ac:dyDescent="0.35">
      <c r="A859" s="3">
        <f>[1]UTI!A859</f>
        <v>366426</v>
      </c>
      <c r="B859" s="4" t="str">
        <f>[1]UTI!B859</f>
        <v>WOODS ON FRENCH CREEK NURSING &amp; REHAB CENTER THE</v>
      </c>
      <c r="C859" s="3">
        <f>[1]move!Y859</f>
        <v>120</v>
      </c>
      <c r="D859" s="3">
        <f>[1]UTI!Y859</f>
        <v>100</v>
      </c>
      <c r="E859" s="3">
        <f>[1]cath!Y859</f>
        <v>100</v>
      </c>
      <c r="F859" s="3">
        <f>[1]PU!Y859</f>
        <v>100</v>
      </c>
      <c r="G859" s="3">
        <f>[1]falls!Y859</f>
        <v>60</v>
      </c>
      <c r="H859" s="3">
        <f>[1]AP!Y859</f>
        <v>135</v>
      </c>
      <c r="I859" s="3">
        <f>[1]ADL!Y859</f>
        <v>105</v>
      </c>
      <c r="J859" s="3">
        <f>VLOOKUP(A859,[2]ohio!$A$2:$G$929,6,FALSE)</f>
        <v>20</v>
      </c>
      <c r="K859" s="3">
        <f t="shared" si="84"/>
        <v>120</v>
      </c>
      <c r="L859" s="3">
        <f t="shared" si="87"/>
        <v>100</v>
      </c>
      <c r="M859" s="3">
        <f t="shared" si="87"/>
        <v>100</v>
      </c>
      <c r="N859" s="3">
        <f t="shared" si="87"/>
        <v>100</v>
      </c>
      <c r="O859" s="3">
        <f t="shared" si="85"/>
        <v>60</v>
      </c>
      <c r="P859" s="3">
        <f t="shared" si="86"/>
        <v>135</v>
      </c>
      <c r="Q859" s="3">
        <f t="shared" si="86"/>
        <v>105</v>
      </c>
      <c r="R859" s="3">
        <f>VLOOKUP(A859,[2]ohio!$A$2:$G$929,7,FALSE)</f>
        <v>0</v>
      </c>
      <c r="S859" s="3">
        <f t="shared" si="88"/>
        <v>720</v>
      </c>
      <c r="T859" s="3">
        <f t="shared" si="89"/>
        <v>36</v>
      </c>
      <c r="U859" s="3">
        <f t="shared" si="90"/>
        <v>36</v>
      </c>
    </row>
    <row r="860" spans="1:21" x14ac:dyDescent="0.35">
      <c r="A860" s="3">
        <f>[1]UTI!A860</f>
        <v>366427</v>
      </c>
      <c r="B860" s="4" t="str">
        <f>[1]UTI!B860</f>
        <v>LIBERTY NURSING CENTER OF COLERAIN INC</v>
      </c>
      <c r="C860" s="3">
        <f>[1]move!Y860</f>
        <v>120</v>
      </c>
      <c r="D860" s="3">
        <f>[1]UTI!Y860</f>
        <v>100</v>
      </c>
      <c r="E860" s="3">
        <f>[1]cath!Y860</f>
        <v>100</v>
      </c>
      <c r="F860" s="3">
        <f>[1]PU!Y860</f>
        <v>60</v>
      </c>
      <c r="G860" s="3">
        <f>[1]falls!Y860</f>
        <v>80</v>
      </c>
      <c r="H860" s="3">
        <f>[1]AP!Y860</f>
        <v>135</v>
      </c>
      <c r="I860" s="3">
        <f>[1]ADL!Y860</f>
        <v>105</v>
      </c>
      <c r="J860" s="3">
        <f>VLOOKUP(A860,[2]ohio!$A$2:$G$929,6,FALSE)</f>
        <v>60</v>
      </c>
      <c r="K860" s="3">
        <f t="shared" si="84"/>
        <v>120</v>
      </c>
      <c r="L860" s="3">
        <f t="shared" si="87"/>
        <v>100</v>
      </c>
      <c r="M860" s="3">
        <f t="shared" si="87"/>
        <v>100</v>
      </c>
      <c r="N860" s="3">
        <f t="shared" si="87"/>
        <v>60</v>
      </c>
      <c r="O860" s="3">
        <f t="shared" si="85"/>
        <v>80</v>
      </c>
      <c r="P860" s="3">
        <f t="shared" si="86"/>
        <v>135</v>
      </c>
      <c r="Q860" s="3">
        <f t="shared" si="86"/>
        <v>105</v>
      </c>
      <c r="R860" s="3">
        <f>VLOOKUP(A860,[2]ohio!$A$2:$G$929,7,FALSE)</f>
        <v>60</v>
      </c>
      <c r="S860" s="3">
        <f t="shared" si="88"/>
        <v>760</v>
      </c>
      <c r="T860" s="3">
        <f t="shared" si="89"/>
        <v>38</v>
      </c>
      <c r="U860" s="3">
        <f t="shared" si="90"/>
        <v>38</v>
      </c>
    </row>
    <row r="861" spans="1:21" x14ac:dyDescent="0.35">
      <c r="A861" s="3">
        <f>[1]UTI!A861</f>
        <v>366428</v>
      </c>
      <c r="B861" s="4" t="str">
        <f>[1]UTI!B861</f>
        <v>O'NEILL HEALTHCARE FAIRVIEW PARK</v>
      </c>
      <c r="C861" s="3">
        <f>[1]move!Y861</f>
        <v>150</v>
      </c>
      <c r="D861" s="3">
        <f>[1]UTI!Y861</f>
        <v>100</v>
      </c>
      <c r="E861" s="3">
        <f>[1]cath!Y861</f>
        <v>100</v>
      </c>
      <c r="F861" s="3">
        <f>[1]PU!Y861</f>
        <v>40</v>
      </c>
      <c r="G861" s="3">
        <f>[1]falls!Y861</f>
        <v>100</v>
      </c>
      <c r="H861" s="3">
        <f>[1]AP!Y861</f>
        <v>150</v>
      </c>
      <c r="I861" s="3">
        <f>[1]ADL!Y861</f>
        <v>150</v>
      </c>
      <c r="J861" s="3">
        <f>VLOOKUP(A861,[2]ohio!$A$2:$G$929,6,FALSE)</f>
        <v>20</v>
      </c>
      <c r="K861" s="3">
        <f t="shared" si="84"/>
        <v>150</v>
      </c>
      <c r="L861" s="3">
        <f t="shared" si="87"/>
        <v>100</v>
      </c>
      <c r="M861" s="3">
        <f t="shared" si="87"/>
        <v>100</v>
      </c>
      <c r="N861" s="3">
        <f t="shared" si="87"/>
        <v>40</v>
      </c>
      <c r="O861" s="3">
        <f t="shared" si="85"/>
        <v>100</v>
      </c>
      <c r="P861" s="3">
        <f t="shared" si="86"/>
        <v>150</v>
      </c>
      <c r="Q861" s="3">
        <f t="shared" si="86"/>
        <v>150</v>
      </c>
      <c r="R861" s="3">
        <f>VLOOKUP(A861,[2]ohio!$A$2:$G$929,7,FALSE)</f>
        <v>0</v>
      </c>
      <c r="S861" s="3">
        <f t="shared" si="88"/>
        <v>790</v>
      </c>
      <c r="T861" s="3">
        <f t="shared" si="89"/>
        <v>39.5</v>
      </c>
      <c r="U861" s="3">
        <f t="shared" si="90"/>
        <v>39.5</v>
      </c>
    </row>
    <row r="862" spans="1:21" x14ac:dyDescent="0.35">
      <c r="A862" s="3">
        <f>[1]UTI!A862</f>
        <v>366429</v>
      </c>
      <c r="B862" s="4" t="str">
        <f>[1]UTI!B862</f>
        <v>ALTERCARE ZANESVILLE INC.</v>
      </c>
      <c r="C862" s="3">
        <f>[1]move!Y862</f>
        <v>90</v>
      </c>
      <c r="D862" s="3">
        <f>[1]UTI!Y862</f>
        <v>80</v>
      </c>
      <c r="E862" s="3">
        <f>[1]cath!Y862</f>
        <v>100</v>
      </c>
      <c r="F862" s="3">
        <f>[1]PU!Y862</f>
        <v>80</v>
      </c>
      <c r="G862" s="3">
        <f>[1]falls!Y862</f>
        <v>60</v>
      </c>
      <c r="H862" s="3">
        <f>[1]AP!Y862</f>
        <v>150</v>
      </c>
      <c r="I862" s="3">
        <f>[1]ADL!Y862</f>
        <v>120</v>
      </c>
      <c r="J862" s="3">
        <f>VLOOKUP(A862,[2]ohio!$A$2:$G$929,6,FALSE)</f>
        <v>60</v>
      </c>
      <c r="K862" s="3">
        <f t="shared" si="84"/>
        <v>90</v>
      </c>
      <c r="L862" s="3">
        <f t="shared" si="87"/>
        <v>80</v>
      </c>
      <c r="M862" s="3">
        <f t="shared" si="87"/>
        <v>100</v>
      </c>
      <c r="N862" s="3">
        <f t="shared" si="87"/>
        <v>80</v>
      </c>
      <c r="O862" s="3">
        <f t="shared" si="85"/>
        <v>60</v>
      </c>
      <c r="P862" s="3">
        <f t="shared" si="86"/>
        <v>150</v>
      </c>
      <c r="Q862" s="3">
        <f t="shared" si="86"/>
        <v>120</v>
      </c>
      <c r="R862" s="3">
        <f>VLOOKUP(A862,[2]ohio!$A$2:$G$929,7,FALSE)</f>
        <v>60</v>
      </c>
      <c r="S862" s="3">
        <f t="shared" si="88"/>
        <v>740</v>
      </c>
      <c r="T862" s="3">
        <f t="shared" si="89"/>
        <v>37</v>
      </c>
      <c r="U862" s="3">
        <f t="shared" si="90"/>
        <v>37</v>
      </c>
    </row>
    <row r="863" spans="1:21" x14ac:dyDescent="0.35">
      <c r="A863" s="3">
        <f>[1]UTI!A863</f>
        <v>366430</v>
      </c>
      <c r="B863" s="4" t="str">
        <f>[1]UTI!B863</f>
        <v>OTTERBEIN GAHANNA</v>
      </c>
      <c r="C863" s="3">
        <f>[1]move!Y863</f>
        <v>150</v>
      </c>
      <c r="D863" s="3">
        <f>[1]UTI!Y863</f>
        <v>100</v>
      </c>
      <c r="E863" s="3">
        <f>[1]cath!Y863</f>
        <v>100</v>
      </c>
      <c r="F863" s="3">
        <f>[1]PU!Y863</f>
        <v>20</v>
      </c>
      <c r="G863" s="3">
        <f>[1]falls!Y863</f>
        <v>60</v>
      </c>
      <c r="H863" s="3">
        <f>[1]AP!Y863</f>
        <v>60</v>
      </c>
      <c r="I863" s="3">
        <f>[1]ADL!Y863</f>
        <v>90</v>
      </c>
      <c r="J863" s="3">
        <f>VLOOKUP(A863,[2]ohio!$A$2:$G$929,6,FALSE)</f>
        <v>80</v>
      </c>
      <c r="K863" s="3">
        <f t="shared" si="84"/>
        <v>150</v>
      </c>
      <c r="L863" s="3">
        <f t="shared" si="87"/>
        <v>100</v>
      </c>
      <c r="M863" s="3">
        <f t="shared" si="87"/>
        <v>100</v>
      </c>
      <c r="N863" s="3">
        <f t="shared" si="87"/>
        <v>0</v>
      </c>
      <c r="O863" s="3">
        <f t="shared" si="85"/>
        <v>60</v>
      </c>
      <c r="P863" s="3">
        <f t="shared" si="86"/>
        <v>60</v>
      </c>
      <c r="Q863" s="3">
        <f t="shared" si="86"/>
        <v>90</v>
      </c>
      <c r="R863" s="3">
        <f>VLOOKUP(A863,[2]ohio!$A$2:$G$929,7,FALSE)</f>
        <v>80</v>
      </c>
      <c r="S863" s="3">
        <f t="shared" si="88"/>
        <v>640</v>
      </c>
      <c r="T863" s="3">
        <f t="shared" si="89"/>
        <v>32</v>
      </c>
      <c r="U863" s="3">
        <f t="shared" si="90"/>
        <v>32</v>
      </c>
    </row>
    <row r="864" spans="1:21" x14ac:dyDescent="0.35">
      <c r="A864" s="3">
        <f>[1]UTI!A864</f>
        <v>366431</v>
      </c>
      <c r="B864" s="4" t="str">
        <f>[1]UTI!B864</f>
        <v>AVENUE AT AURORA</v>
      </c>
      <c r="C864" s="3">
        <f>[1]move!Y864</f>
        <v>135</v>
      </c>
      <c r="D864" s="3">
        <f>[1]UTI!Y864</f>
        <v>100</v>
      </c>
      <c r="E864" s="3">
        <f>[1]cath!Y864</f>
        <v>100</v>
      </c>
      <c r="F864" s="3">
        <f>[1]PU!Y864</f>
        <v>80</v>
      </c>
      <c r="G864" s="3">
        <f>[1]falls!Y864</f>
        <v>100</v>
      </c>
      <c r="H864" s="3">
        <f>[1]AP!Y864</f>
        <v>90</v>
      </c>
      <c r="I864" s="3">
        <f>[1]ADL!Y864</f>
        <v>105</v>
      </c>
      <c r="J864" s="3">
        <f>VLOOKUP(A864,[2]ohio!$A$2:$G$929,6,FALSE)</f>
        <v>60</v>
      </c>
      <c r="K864" s="3">
        <f t="shared" si="84"/>
        <v>135</v>
      </c>
      <c r="L864" s="3">
        <f t="shared" si="87"/>
        <v>100</v>
      </c>
      <c r="M864" s="3">
        <f t="shared" si="87"/>
        <v>100</v>
      </c>
      <c r="N864" s="3">
        <f t="shared" si="87"/>
        <v>80</v>
      </c>
      <c r="O864" s="3">
        <f t="shared" si="85"/>
        <v>100</v>
      </c>
      <c r="P864" s="3">
        <f t="shared" si="86"/>
        <v>90</v>
      </c>
      <c r="Q864" s="3">
        <f t="shared" si="86"/>
        <v>105</v>
      </c>
      <c r="R864" s="3">
        <f>VLOOKUP(A864,[2]ohio!$A$2:$G$929,7,FALSE)</f>
        <v>60</v>
      </c>
      <c r="S864" s="3">
        <f t="shared" si="88"/>
        <v>770</v>
      </c>
      <c r="T864" s="3">
        <f t="shared" si="89"/>
        <v>38.5</v>
      </c>
      <c r="U864" s="3">
        <f t="shared" si="90"/>
        <v>38.5</v>
      </c>
    </row>
    <row r="865" spans="1:21" x14ac:dyDescent="0.35">
      <c r="A865" s="3">
        <f>[1]UTI!A865</f>
        <v>366432</v>
      </c>
      <c r="B865" s="4" t="str">
        <f>[1]UTI!B865</f>
        <v>SANCTUARY POINTE NURSING &amp; REHABILITATION CENTER</v>
      </c>
      <c r="C865" s="3">
        <f>[1]move!Y865</f>
        <v>105</v>
      </c>
      <c r="D865" s="3">
        <f>[1]UTI!Y865</f>
        <v>100</v>
      </c>
      <c r="E865" s="3">
        <f>[1]cath!Y865</f>
        <v>100</v>
      </c>
      <c r="F865" s="3">
        <f>[1]PU!Y865</f>
        <v>60</v>
      </c>
      <c r="G865" s="3">
        <f>[1]falls!Y865</f>
        <v>60</v>
      </c>
      <c r="H865" s="3">
        <f>[1]AP!Y865</f>
        <v>90</v>
      </c>
      <c r="I865" s="3">
        <f>[1]ADL!Y865</f>
        <v>90</v>
      </c>
      <c r="J865" s="3">
        <f>VLOOKUP(A865,[2]ohio!$A$2:$G$929,6,FALSE)</f>
        <v>40</v>
      </c>
      <c r="K865" s="3">
        <f t="shared" si="84"/>
        <v>105</v>
      </c>
      <c r="L865" s="3">
        <f t="shared" si="87"/>
        <v>100</v>
      </c>
      <c r="M865" s="3">
        <f t="shared" si="87"/>
        <v>100</v>
      </c>
      <c r="N865" s="3">
        <f t="shared" si="87"/>
        <v>60</v>
      </c>
      <c r="O865" s="3">
        <f t="shared" si="85"/>
        <v>60</v>
      </c>
      <c r="P865" s="3">
        <f t="shared" si="86"/>
        <v>90</v>
      </c>
      <c r="Q865" s="3">
        <f t="shared" si="86"/>
        <v>90</v>
      </c>
      <c r="R865" s="3">
        <f>VLOOKUP(A865,[2]ohio!$A$2:$G$929,7,FALSE)</f>
        <v>40</v>
      </c>
      <c r="S865" s="3">
        <f t="shared" si="88"/>
        <v>645</v>
      </c>
      <c r="T865" s="3">
        <f t="shared" si="89"/>
        <v>32.25</v>
      </c>
      <c r="U865" s="3">
        <f t="shared" si="90"/>
        <v>32.25</v>
      </c>
    </row>
    <row r="866" spans="1:21" x14ac:dyDescent="0.35">
      <c r="A866" s="3">
        <f>[1]UTI!A866</f>
        <v>366433</v>
      </c>
      <c r="B866" s="4" t="str">
        <f>[1]UTI!B866</f>
        <v>MAPLEVIEW COUNTRY VILLA</v>
      </c>
      <c r="C866" s="3">
        <f>[1]move!Y866</f>
        <v>120</v>
      </c>
      <c r="D866" s="3">
        <f>[1]UTI!Y866</f>
        <v>100</v>
      </c>
      <c r="E866" s="3">
        <f>[1]cath!Y866</f>
        <v>100</v>
      </c>
      <c r="F866" s="3">
        <f>[1]PU!Y866</f>
        <v>80</v>
      </c>
      <c r="G866" s="3">
        <f>[1]falls!Y866</f>
        <v>40</v>
      </c>
      <c r="H866" s="3">
        <f>[1]AP!Y866</f>
        <v>135</v>
      </c>
      <c r="I866" s="3">
        <f>[1]ADL!Y866</f>
        <v>135</v>
      </c>
      <c r="J866" s="3">
        <f>VLOOKUP(A866,[2]ohio!$A$2:$G$929,6,FALSE)</f>
        <v>20</v>
      </c>
      <c r="K866" s="3">
        <f t="shared" si="84"/>
        <v>120</v>
      </c>
      <c r="L866" s="3">
        <f t="shared" si="87"/>
        <v>100</v>
      </c>
      <c r="M866" s="3">
        <f t="shared" si="87"/>
        <v>100</v>
      </c>
      <c r="N866" s="3">
        <f t="shared" si="87"/>
        <v>80</v>
      </c>
      <c r="O866" s="3">
        <f t="shared" si="85"/>
        <v>40</v>
      </c>
      <c r="P866" s="3">
        <f t="shared" si="86"/>
        <v>135</v>
      </c>
      <c r="Q866" s="3">
        <f t="shared" si="86"/>
        <v>135</v>
      </c>
      <c r="R866" s="3">
        <f>VLOOKUP(A866,[2]ohio!$A$2:$G$929,7,FALSE)</f>
        <v>0</v>
      </c>
      <c r="S866" s="3">
        <f t="shared" si="88"/>
        <v>710</v>
      </c>
      <c r="T866" s="3">
        <f t="shared" si="89"/>
        <v>35.5</v>
      </c>
      <c r="U866" s="3">
        <f t="shared" si="90"/>
        <v>35.5</v>
      </c>
    </row>
    <row r="867" spans="1:21" x14ac:dyDescent="0.35">
      <c r="A867" s="3">
        <f>[1]UTI!A867</f>
        <v>366434</v>
      </c>
      <c r="B867" s="4" t="str">
        <f>[1]UTI!B867</f>
        <v>ALTERCARE TRANSITIONAL CARE OF THE WESTERN RESERVE</v>
      </c>
      <c r="C867" s="3">
        <f>[1]move!Y867</f>
        <v>105</v>
      </c>
      <c r="D867" s="3">
        <f>[1]UTI!Y867</f>
        <v>100</v>
      </c>
      <c r="E867" s="3">
        <f>[1]cath!Y867</f>
        <v>100</v>
      </c>
      <c r="F867" s="3">
        <f>[1]PU!Y867</f>
        <v>40</v>
      </c>
      <c r="G867" s="3">
        <f>[1]falls!Y867</f>
        <v>20</v>
      </c>
      <c r="H867" s="3">
        <f>[1]AP!Y867</f>
        <v>120</v>
      </c>
      <c r="I867" s="3">
        <f>[1]ADL!Y867</f>
        <v>135</v>
      </c>
      <c r="J867" s="3">
        <f>VLOOKUP(A867,[2]ohio!$A$2:$G$929,6,FALSE)</f>
        <v>20</v>
      </c>
      <c r="K867" s="3">
        <f t="shared" si="84"/>
        <v>105</v>
      </c>
      <c r="L867" s="3">
        <f t="shared" si="87"/>
        <v>100</v>
      </c>
      <c r="M867" s="3">
        <f t="shared" si="87"/>
        <v>100</v>
      </c>
      <c r="N867" s="3">
        <f t="shared" si="87"/>
        <v>40</v>
      </c>
      <c r="O867" s="3">
        <f t="shared" si="85"/>
        <v>0</v>
      </c>
      <c r="P867" s="3">
        <f t="shared" si="86"/>
        <v>120</v>
      </c>
      <c r="Q867" s="3">
        <f t="shared" si="86"/>
        <v>135</v>
      </c>
      <c r="R867" s="3">
        <f>VLOOKUP(A867,[2]ohio!$A$2:$G$929,7,FALSE)</f>
        <v>0</v>
      </c>
      <c r="S867" s="3">
        <f t="shared" si="88"/>
        <v>600</v>
      </c>
      <c r="T867" s="3">
        <f t="shared" si="89"/>
        <v>30</v>
      </c>
      <c r="U867" s="3">
        <f t="shared" si="90"/>
        <v>30</v>
      </c>
    </row>
    <row r="868" spans="1:21" x14ac:dyDescent="0.35">
      <c r="A868" s="3">
        <f>[1]UTI!A868</f>
        <v>366435</v>
      </c>
      <c r="B868" s="4" t="str">
        <f>[1]UTI!B868</f>
        <v>GRAND THE</v>
      </c>
      <c r="C868" s="3">
        <f>[1]move!Y868</f>
        <v>120</v>
      </c>
      <c r="D868" s="3">
        <f>[1]UTI!Y868</f>
        <v>80</v>
      </c>
      <c r="E868" s="3">
        <f>[1]cath!Y868</f>
        <v>100</v>
      </c>
      <c r="F868" s="3">
        <f>[1]PU!Y868</f>
        <v>80</v>
      </c>
      <c r="G868" s="3">
        <f>[1]falls!Y868</f>
        <v>80</v>
      </c>
      <c r="H868" s="3">
        <f>[1]AP!Y868</f>
        <v>105</v>
      </c>
      <c r="I868" s="3">
        <f>[1]ADL!Y868</f>
        <v>75</v>
      </c>
      <c r="J868" s="3">
        <f>VLOOKUP(A868,[2]ohio!$A$2:$G$929,6,FALSE)</f>
        <v>20</v>
      </c>
      <c r="K868" s="3">
        <f t="shared" si="84"/>
        <v>120</v>
      </c>
      <c r="L868" s="3">
        <f t="shared" si="87"/>
        <v>80</v>
      </c>
      <c r="M868" s="3">
        <f t="shared" si="87"/>
        <v>100</v>
      </c>
      <c r="N868" s="3">
        <f t="shared" si="87"/>
        <v>80</v>
      </c>
      <c r="O868" s="3">
        <f t="shared" si="85"/>
        <v>80</v>
      </c>
      <c r="P868" s="3">
        <f t="shared" si="86"/>
        <v>105</v>
      </c>
      <c r="Q868" s="3">
        <f t="shared" si="86"/>
        <v>75</v>
      </c>
      <c r="R868" s="3">
        <f>VLOOKUP(A868,[2]ohio!$A$2:$G$929,7,FALSE)</f>
        <v>0</v>
      </c>
      <c r="S868" s="3">
        <f t="shared" si="88"/>
        <v>640</v>
      </c>
      <c r="T868" s="3">
        <f t="shared" si="89"/>
        <v>32</v>
      </c>
      <c r="U868" s="3">
        <f t="shared" si="90"/>
        <v>32</v>
      </c>
    </row>
    <row r="869" spans="1:21" x14ac:dyDescent="0.35">
      <c r="A869" s="3">
        <f>[1]UTI!A869</f>
        <v>366437</v>
      </c>
      <c r="B869" s="4" t="str">
        <f>[1]UTI!B869</f>
        <v>ARLINGTON POINTE</v>
      </c>
      <c r="C869" s="3">
        <f>[1]move!Y869</f>
        <v>150</v>
      </c>
      <c r="D869" s="3">
        <f>[1]UTI!Y869</f>
        <v>100</v>
      </c>
      <c r="E869" s="3">
        <f>[1]cath!Y869</f>
        <v>100</v>
      </c>
      <c r="F869" s="3">
        <f>[1]PU!Y869</f>
        <v>40</v>
      </c>
      <c r="G869" s="3">
        <f>[1]falls!Y869</f>
        <v>80</v>
      </c>
      <c r="H869" s="3">
        <f>[1]AP!Y869</f>
        <v>75</v>
      </c>
      <c r="I869" s="3">
        <f>[1]ADL!Y869</f>
        <v>60</v>
      </c>
      <c r="J869" s="3">
        <f>VLOOKUP(A869,[2]ohio!$A$2:$G$929,6,FALSE)</f>
        <v>40</v>
      </c>
      <c r="K869" s="3">
        <f t="shared" si="84"/>
        <v>150</v>
      </c>
      <c r="L869" s="3">
        <f t="shared" si="87"/>
        <v>100</v>
      </c>
      <c r="M869" s="3">
        <f t="shared" si="87"/>
        <v>100</v>
      </c>
      <c r="N869" s="3">
        <f t="shared" si="87"/>
        <v>40</v>
      </c>
      <c r="O869" s="3">
        <f t="shared" si="85"/>
        <v>80</v>
      </c>
      <c r="P869" s="3">
        <f t="shared" si="86"/>
        <v>75</v>
      </c>
      <c r="Q869" s="3">
        <f t="shared" si="86"/>
        <v>60</v>
      </c>
      <c r="R869" s="3">
        <f>VLOOKUP(A869,[2]ohio!$A$2:$G$929,7,FALSE)</f>
        <v>40</v>
      </c>
      <c r="S869" s="3">
        <f t="shared" si="88"/>
        <v>645</v>
      </c>
      <c r="T869" s="3">
        <f t="shared" si="89"/>
        <v>32.25</v>
      </c>
      <c r="U869" s="3">
        <f t="shared" si="90"/>
        <v>32.25</v>
      </c>
    </row>
    <row r="870" spans="1:21" x14ac:dyDescent="0.35">
      <c r="A870" s="3">
        <f>[1]UTI!A870</f>
        <v>366439</v>
      </c>
      <c r="B870" s="4" t="str">
        <f>[1]UTI!B870</f>
        <v>OTTERBEIN UNION TOWNSHIP</v>
      </c>
      <c r="C870" s="3">
        <f>[1]move!Y870</f>
        <v>135</v>
      </c>
      <c r="D870" s="3">
        <f>[1]UTI!Y870</f>
        <v>100</v>
      </c>
      <c r="E870" s="3">
        <f>[1]cath!Y870</f>
        <v>100</v>
      </c>
      <c r="F870" s="3">
        <f>[1]PU!Y870</f>
        <v>20</v>
      </c>
      <c r="G870" s="3">
        <f>[1]falls!Y870</f>
        <v>40</v>
      </c>
      <c r="H870" s="3">
        <f>[1]AP!Y870</f>
        <v>135</v>
      </c>
      <c r="I870" s="3">
        <f>[1]ADL!Y870</f>
        <v>135</v>
      </c>
      <c r="J870" s="3">
        <f>VLOOKUP(A870,[2]ohio!$A$2:$G$929,6,FALSE)</f>
        <v>80</v>
      </c>
      <c r="K870" s="3">
        <f t="shared" si="84"/>
        <v>135</v>
      </c>
      <c r="L870" s="3">
        <f t="shared" si="87"/>
        <v>100</v>
      </c>
      <c r="M870" s="3">
        <f t="shared" si="87"/>
        <v>100</v>
      </c>
      <c r="N870" s="3">
        <f t="shared" si="87"/>
        <v>0</v>
      </c>
      <c r="O870" s="3">
        <f t="shared" si="85"/>
        <v>40</v>
      </c>
      <c r="P870" s="3">
        <f t="shared" si="86"/>
        <v>135</v>
      </c>
      <c r="Q870" s="3">
        <f t="shared" si="86"/>
        <v>135</v>
      </c>
      <c r="R870" s="3">
        <f>VLOOKUP(A870,[2]ohio!$A$2:$G$929,7,FALSE)</f>
        <v>80</v>
      </c>
      <c r="S870" s="3">
        <f t="shared" si="88"/>
        <v>725</v>
      </c>
      <c r="T870" s="3">
        <f t="shared" si="89"/>
        <v>36.25</v>
      </c>
      <c r="U870" s="3">
        <f t="shared" si="90"/>
        <v>36.25</v>
      </c>
    </row>
    <row r="871" spans="1:21" x14ac:dyDescent="0.35">
      <c r="A871" s="3">
        <f>[1]UTI!A871</f>
        <v>366440</v>
      </c>
      <c r="B871" s="4" t="str">
        <f>[1]UTI!B871</f>
        <v>HIGHLAND POINTE HEALTH &amp; REHAB CENTER</v>
      </c>
      <c r="C871" s="3">
        <f>[1]move!Y871</f>
        <v>150</v>
      </c>
      <c r="D871" s="3">
        <f>[1]UTI!Y871</f>
        <v>100</v>
      </c>
      <c r="E871" s="3">
        <f>[1]cath!Y871</f>
        <v>80</v>
      </c>
      <c r="F871" s="3">
        <f>[1]PU!Y871</f>
        <v>80</v>
      </c>
      <c r="G871" s="3">
        <f>[1]falls!Y871</f>
        <v>80</v>
      </c>
      <c r="H871" s="3">
        <f>[1]AP!Y871</f>
        <v>135</v>
      </c>
      <c r="I871" s="3">
        <f>[1]ADL!Y871</f>
        <v>90</v>
      </c>
      <c r="J871" s="3">
        <f>VLOOKUP(A871,[2]ohio!$A$2:$G$929,6,FALSE)</f>
        <v>40</v>
      </c>
      <c r="K871" s="3">
        <f t="shared" si="84"/>
        <v>150</v>
      </c>
      <c r="L871" s="3">
        <f t="shared" si="87"/>
        <v>100</v>
      </c>
      <c r="M871" s="3">
        <f t="shared" si="87"/>
        <v>80</v>
      </c>
      <c r="N871" s="3">
        <f t="shared" si="87"/>
        <v>80</v>
      </c>
      <c r="O871" s="3">
        <f t="shared" si="85"/>
        <v>80</v>
      </c>
      <c r="P871" s="3">
        <f t="shared" si="86"/>
        <v>135</v>
      </c>
      <c r="Q871" s="3">
        <f t="shared" si="86"/>
        <v>90</v>
      </c>
      <c r="R871" s="3">
        <f>VLOOKUP(A871,[2]ohio!$A$2:$G$929,7,FALSE)</f>
        <v>40</v>
      </c>
      <c r="S871" s="3">
        <f t="shared" si="88"/>
        <v>755</v>
      </c>
      <c r="T871" s="3">
        <f t="shared" si="89"/>
        <v>37.75</v>
      </c>
      <c r="U871" s="3">
        <f t="shared" si="90"/>
        <v>37.75</v>
      </c>
    </row>
    <row r="872" spans="1:21" x14ac:dyDescent="0.35">
      <c r="A872" s="3">
        <f>[1]UTI!A872</f>
        <v>366441</v>
      </c>
      <c r="B872" s="4" t="str">
        <f>[1]UTI!B872</f>
        <v>SEVEN HILLS HEALTH &amp; REHAB CENTER</v>
      </c>
      <c r="C872" s="3">
        <f>[1]move!Y872</f>
        <v>150</v>
      </c>
      <c r="D872" s="3">
        <f>[1]UTI!Y872</f>
        <v>100</v>
      </c>
      <c r="E872" s="3">
        <f>[1]cath!Y872</f>
        <v>100</v>
      </c>
      <c r="F872" s="3">
        <f>[1]PU!Y872</f>
        <v>20</v>
      </c>
      <c r="G872" s="3">
        <f>[1]falls!Y872</f>
        <v>60</v>
      </c>
      <c r="H872" s="3">
        <f>[1]AP!Y872</f>
        <v>135</v>
      </c>
      <c r="I872" s="3">
        <f>[1]ADL!Y872</f>
        <v>120</v>
      </c>
      <c r="J872" s="3">
        <f>VLOOKUP(A872,[2]ohio!$A$2:$G$929,6,FALSE)</f>
        <v>40</v>
      </c>
      <c r="K872" s="3">
        <f t="shared" si="84"/>
        <v>150</v>
      </c>
      <c r="L872" s="3">
        <f t="shared" si="87"/>
        <v>100</v>
      </c>
      <c r="M872" s="3">
        <f t="shared" si="87"/>
        <v>100</v>
      </c>
      <c r="N872" s="3">
        <f t="shared" si="87"/>
        <v>0</v>
      </c>
      <c r="O872" s="3">
        <f t="shared" si="85"/>
        <v>60</v>
      </c>
      <c r="P872" s="3">
        <f t="shared" si="86"/>
        <v>135</v>
      </c>
      <c r="Q872" s="3">
        <f t="shared" si="86"/>
        <v>120</v>
      </c>
      <c r="R872" s="3">
        <f>VLOOKUP(A872,[2]ohio!$A$2:$G$929,7,FALSE)</f>
        <v>40</v>
      </c>
      <c r="S872" s="3">
        <f t="shared" si="88"/>
        <v>705</v>
      </c>
      <c r="T872" s="3">
        <f t="shared" si="89"/>
        <v>35.25</v>
      </c>
      <c r="U872" s="3">
        <f t="shared" si="90"/>
        <v>35.25</v>
      </c>
    </row>
    <row r="873" spans="1:21" x14ac:dyDescent="0.35">
      <c r="A873" s="3">
        <f>[1]UTI!A873</f>
        <v>366442</v>
      </c>
      <c r="B873" s="4" t="str">
        <f>[1]UTI!B873</f>
        <v>CENTER FOR REHABILITATION AT HAMPTON WOODS THE</v>
      </c>
      <c r="C873" s="3">
        <f>[1]move!Y873</f>
        <v>0</v>
      </c>
      <c r="D873" s="3">
        <f>[1]UTI!Y873</f>
        <v>0</v>
      </c>
      <c r="E873" s="3">
        <f>[1]cath!Y873</f>
        <v>0</v>
      </c>
      <c r="F873" s="3">
        <f>[1]PU!Y873</f>
        <v>0</v>
      </c>
      <c r="G873" s="3">
        <f>[1]falls!Y873</f>
        <v>0</v>
      </c>
      <c r="H873" s="3">
        <f>[1]AP!Y873</f>
        <v>0</v>
      </c>
      <c r="I873" s="3">
        <f>[1]ADL!Y873</f>
        <v>0</v>
      </c>
      <c r="J873" s="3">
        <f>VLOOKUP(A873,[2]ohio!$A$2:$G$929,6,FALSE)</f>
        <v>100</v>
      </c>
      <c r="K873" s="3">
        <f t="shared" si="84"/>
        <v>0</v>
      </c>
      <c r="L873" s="3">
        <f t="shared" si="87"/>
        <v>0</v>
      </c>
      <c r="M873" s="3">
        <f t="shared" si="87"/>
        <v>0</v>
      </c>
      <c r="N873" s="3">
        <f t="shared" si="87"/>
        <v>0</v>
      </c>
      <c r="O873" s="3">
        <f t="shared" si="85"/>
        <v>0</v>
      </c>
      <c r="P873" s="3">
        <f t="shared" si="86"/>
        <v>0</v>
      </c>
      <c r="Q873" s="3">
        <f t="shared" si="86"/>
        <v>0</v>
      </c>
      <c r="R873" s="3">
        <f>VLOOKUP(A873,[2]ohio!$A$2:$G$929,7,FALSE)</f>
        <v>100</v>
      </c>
      <c r="S873" s="3">
        <f t="shared" si="88"/>
        <v>100</v>
      </c>
      <c r="T873" s="3">
        <f t="shared" si="89"/>
        <v>5</v>
      </c>
      <c r="U873" s="3">
        <f t="shared" si="90"/>
        <v>5</v>
      </c>
    </row>
    <row r="874" spans="1:21" x14ac:dyDescent="0.35">
      <c r="A874" s="3">
        <f>[1]UTI!A874</f>
        <v>366443</v>
      </c>
      <c r="B874" s="4" t="str">
        <f>[1]UTI!B874</f>
        <v>BELPRE LANDING NURSING AND REHABILITATION</v>
      </c>
      <c r="C874" s="3">
        <f>[1]move!Y874</f>
        <v>135</v>
      </c>
      <c r="D874" s="3">
        <f>[1]UTI!Y874</f>
        <v>80</v>
      </c>
      <c r="E874" s="3">
        <f>[1]cath!Y874</f>
        <v>100</v>
      </c>
      <c r="F874" s="3">
        <f>[1]PU!Y874</f>
        <v>40</v>
      </c>
      <c r="G874" s="3">
        <f>[1]falls!Y874</f>
        <v>40</v>
      </c>
      <c r="H874" s="3">
        <f>[1]AP!Y874</f>
        <v>150</v>
      </c>
      <c r="I874" s="3">
        <f>[1]ADL!Y874</f>
        <v>150</v>
      </c>
      <c r="J874" s="3">
        <f>VLOOKUP(A874,[2]ohio!$A$2:$G$929,6,FALSE)</f>
        <v>40</v>
      </c>
      <c r="K874" s="3">
        <f t="shared" si="84"/>
        <v>135</v>
      </c>
      <c r="L874" s="3">
        <f t="shared" si="87"/>
        <v>80</v>
      </c>
      <c r="M874" s="3">
        <f t="shared" si="87"/>
        <v>100</v>
      </c>
      <c r="N874" s="3">
        <f t="shared" si="87"/>
        <v>40</v>
      </c>
      <c r="O874" s="3">
        <f t="shared" si="85"/>
        <v>40</v>
      </c>
      <c r="P874" s="3">
        <f t="shared" si="86"/>
        <v>150</v>
      </c>
      <c r="Q874" s="3">
        <f t="shared" si="86"/>
        <v>150</v>
      </c>
      <c r="R874" s="3">
        <f>VLOOKUP(A874,[2]ohio!$A$2:$G$929,7,FALSE)</f>
        <v>40</v>
      </c>
      <c r="S874" s="3">
        <f t="shared" si="88"/>
        <v>735</v>
      </c>
      <c r="T874" s="3">
        <f t="shared" si="89"/>
        <v>36.75</v>
      </c>
      <c r="U874" s="3">
        <f t="shared" si="90"/>
        <v>36.75</v>
      </c>
    </row>
    <row r="875" spans="1:21" x14ac:dyDescent="0.35">
      <c r="A875" s="3">
        <f>[1]UTI!A875</f>
        <v>366444</v>
      </c>
      <c r="B875" s="4" t="str">
        <f>[1]UTI!B875</f>
        <v>VANCREST OF ADA</v>
      </c>
      <c r="C875" s="3">
        <f>[1]move!Y875</f>
        <v>150</v>
      </c>
      <c r="D875" s="3">
        <f>[1]UTI!Y875</f>
        <v>60</v>
      </c>
      <c r="E875" s="3">
        <f>[1]cath!Y875</f>
        <v>100</v>
      </c>
      <c r="F875" s="3">
        <f>[1]PU!Y875</f>
        <v>100</v>
      </c>
      <c r="G875" s="3">
        <f>[1]falls!Y875</f>
        <v>40</v>
      </c>
      <c r="H875" s="3">
        <f>[1]AP!Y875</f>
        <v>45</v>
      </c>
      <c r="I875" s="3">
        <f>[1]ADL!Y875</f>
        <v>45</v>
      </c>
      <c r="J875" s="3">
        <f>VLOOKUP(A875,[2]ohio!$A$2:$G$929,6,FALSE)</f>
        <v>60</v>
      </c>
      <c r="K875" s="3">
        <f t="shared" si="84"/>
        <v>150</v>
      </c>
      <c r="L875" s="3">
        <f t="shared" si="87"/>
        <v>60</v>
      </c>
      <c r="M875" s="3">
        <f t="shared" si="87"/>
        <v>100</v>
      </c>
      <c r="N875" s="3">
        <f t="shared" si="87"/>
        <v>100</v>
      </c>
      <c r="O875" s="3">
        <f t="shared" si="85"/>
        <v>40</v>
      </c>
      <c r="P875" s="3">
        <f t="shared" si="86"/>
        <v>45</v>
      </c>
      <c r="Q875" s="3">
        <f t="shared" si="86"/>
        <v>45</v>
      </c>
      <c r="R875" s="3">
        <f>VLOOKUP(A875,[2]ohio!$A$2:$G$929,7,FALSE)</f>
        <v>60</v>
      </c>
      <c r="S875" s="3">
        <f t="shared" si="88"/>
        <v>600</v>
      </c>
      <c r="T875" s="3">
        <f t="shared" si="89"/>
        <v>30</v>
      </c>
      <c r="U875" s="3">
        <f t="shared" si="90"/>
        <v>30</v>
      </c>
    </row>
    <row r="876" spans="1:21" x14ac:dyDescent="0.35">
      <c r="A876" s="3">
        <f>[1]UTI!A876</f>
        <v>366445</v>
      </c>
      <c r="B876" s="4" t="str">
        <f>[1]UTI!B876</f>
        <v>OTTERBEIN LOVELAND</v>
      </c>
      <c r="C876" s="3">
        <f>[1]move!Y876</f>
        <v>120</v>
      </c>
      <c r="D876" s="3">
        <f>[1]UTI!Y876</f>
        <v>100</v>
      </c>
      <c r="E876" s="3">
        <f>[1]cath!Y876</f>
        <v>100</v>
      </c>
      <c r="F876" s="3">
        <f>[1]PU!Y876</f>
        <v>100</v>
      </c>
      <c r="G876" s="3">
        <f>[1]falls!Y876</f>
        <v>40</v>
      </c>
      <c r="H876" s="3">
        <f>[1]AP!Y876</f>
        <v>75</v>
      </c>
      <c r="I876" s="3">
        <f>[1]ADL!Y876</f>
        <v>75</v>
      </c>
      <c r="J876" s="3">
        <f>VLOOKUP(A876,[2]ohio!$A$2:$G$929,6,FALSE)</f>
        <v>80</v>
      </c>
      <c r="K876" s="3">
        <f t="shared" si="84"/>
        <v>120</v>
      </c>
      <c r="L876" s="3">
        <f t="shared" si="87"/>
        <v>100</v>
      </c>
      <c r="M876" s="3">
        <f t="shared" si="87"/>
        <v>100</v>
      </c>
      <c r="N876" s="3">
        <f t="shared" si="87"/>
        <v>100</v>
      </c>
      <c r="O876" s="3">
        <f t="shared" si="85"/>
        <v>40</v>
      </c>
      <c r="P876" s="3">
        <f t="shared" si="86"/>
        <v>75</v>
      </c>
      <c r="Q876" s="3">
        <f t="shared" si="86"/>
        <v>75</v>
      </c>
      <c r="R876" s="3">
        <f>VLOOKUP(A876,[2]ohio!$A$2:$G$929,7,FALSE)</f>
        <v>80</v>
      </c>
      <c r="S876" s="3">
        <f t="shared" si="88"/>
        <v>690</v>
      </c>
      <c r="T876" s="3">
        <f t="shared" si="89"/>
        <v>34.5</v>
      </c>
      <c r="U876" s="3">
        <f t="shared" si="90"/>
        <v>34.5</v>
      </c>
    </row>
    <row r="877" spans="1:21" x14ac:dyDescent="0.35">
      <c r="A877" s="3">
        <f>[1]UTI!A877</f>
        <v>366446</v>
      </c>
      <c r="B877" s="4" t="str">
        <f>[1]UTI!B877</f>
        <v>MEADOW GROVE TRANSITIONAL CARE</v>
      </c>
      <c r="C877" s="3">
        <f>[1]move!Y877</f>
        <v>150</v>
      </c>
      <c r="D877" s="3">
        <f>[1]UTI!Y877</f>
        <v>100</v>
      </c>
      <c r="E877" s="3">
        <f>[1]cath!Y877</f>
        <v>80</v>
      </c>
      <c r="F877" s="3">
        <f>[1]PU!Y877</f>
        <v>80</v>
      </c>
      <c r="G877" s="3">
        <f>[1]falls!Y877</f>
        <v>80</v>
      </c>
      <c r="H877" s="3">
        <f>[1]AP!Y877</f>
        <v>150</v>
      </c>
      <c r="I877" s="3">
        <f>[1]ADL!Y877</f>
        <v>105</v>
      </c>
      <c r="J877" s="3">
        <f>VLOOKUP(A877,[2]ohio!$A$2:$G$929,6,FALSE)</f>
        <v>20</v>
      </c>
      <c r="K877" s="3">
        <f t="shared" si="84"/>
        <v>150</v>
      </c>
      <c r="L877" s="3">
        <f t="shared" si="87"/>
        <v>100</v>
      </c>
      <c r="M877" s="3">
        <f t="shared" si="87"/>
        <v>80</v>
      </c>
      <c r="N877" s="3">
        <f t="shared" si="87"/>
        <v>80</v>
      </c>
      <c r="O877" s="3">
        <f t="shared" si="85"/>
        <v>80</v>
      </c>
      <c r="P877" s="3">
        <f t="shared" si="86"/>
        <v>150</v>
      </c>
      <c r="Q877" s="3">
        <f t="shared" si="86"/>
        <v>105</v>
      </c>
      <c r="R877" s="3">
        <f>VLOOKUP(A877,[2]ohio!$A$2:$G$929,7,FALSE)</f>
        <v>0</v>
      </c>
      <c r="S877" s="3">
        <f t="shared" si="88"/>
        <v>745</v>
      </c>
      <c r="T877" s="3">
        <f t="shared" si="89"/>
        <v>37.25</v>
      </c>
      <c r="U877" s="3">
        <f t="shared" si="90"/>
        <v>37.25</v>
      </c>
    </row>
    <row r="878" spans="1:21" x14ac:dyDescent="0.35">
      <c r="A878" s="3">
        <f>[1]UTI!A878</f>
        <v>366447</v>
      </c>
      <c r="B878" s="4" t="str">
        <f>[1]UTI!B878</f>
        <v>CONCORD VILLAGE SKILLED NURSING &amp; REHABILITATION</v>
      </c>
      <c r="C878" s="3">
        <f>[1]move!Y878</f>
        <v>150</v>
      </c>
      <c r="D878" s="3">
        <f>[1]UTI!Y878</f>
        <v>80</v>
      </c>
      <c r="E878" s="3">
        <f>[1]cath!Y878</f>
        <v>100</v>
      </c>
      <c r="F878" s="3">
        <f>[1]PU!Y878</f>
        <v>100</v>
      </c>
      <c r="G878" s="3">
        <f>[1]falls!Y878</f>
        <v>100</v>
      </c>
      <c r="H878" s="3">
        <f>[1]AP!Y878</f>
        <v>120</v>
      </c>
      <c r="I878" s="3">
        <f>[1]ADL!Y878</f>
        <v>120</v>
      </c>
      <c r="J878" s="3">
        <f>VLOOKUP(A878,[2]ohio!$A$2:$G$929,6,FALSE)</f>
        <v>40</v>
      </c>
      <c r="K878" s="3">
        <f t="shared" si="84"/>
        <v>150</v>
      </c>
      <c r="L878" s="3">
        <f t="shared" si="87"/>
        <v>80</v>
      </c>
      <c r="M878" s="3">
        <f t="shared" si="87"/>
        <v>100</v>
      </c>
      <c r="N878" s="3">
        <f t="shared" si="87"/>
        <v>100</v>
      </c>
      <c r="O878" s="3">
        <f t="shared" si="85"/>
        <v>100</v>
      </c>
      <c r="P878" s="3">
        <f t="shared" si="86"/>
        <v>120</v>
      </c>
      <c r="Q878" s="3">
        <f t="shared" si="86"/>
        <v>120</v>
      </c>
      <c r="R878" s="3">
        <f>VLOOKUP(A878,[2]ohio!$A$2:$G$929,7,FALSE)</f>
        <v>40</v>
      </c>
      <c r="S878" s="3">
        <f t="shared" si="88"/>
        <v>810</v>
      </c>
      <c r="T878" s="3">
        <f t="shared" si="89"/>
        <v>40.5</v>
      </c>
      <c r="U878" s="3">
        <f t="shared" si="90"/>
        <v>40.5</v>
      </c>
    </row>
    <row r="879" spans="1:21" x14ac:dyDescent="0.35">
      <c r="A879" s="3">
        <f>[1]UTI!A879</f>
        <v>366448</v>
      </c>
      <c r="B879" s="4" t="str">
        <f>[1]UTI!B879</f>
        <v>MONROE COUNTY OPERATING INC</v>
      </c>
      <c r="C879" s="3">
        <f>[1]move!Y879</f>
        <v>105</v>
      </c>
      <c r="D879" s="3">
        <f>[1]UTI!Y879</f>
        <v>80</v>
      </c>
      <c r="E879" s="3">
        <f>[1]cath!Y879</f>
        <v>60</v>
      </c>
      <c r="F879" s="3">
        <f>[1]PU!Y879</f>
        <v>40</v>
      </c>
      <c r="G879" s="3">
        <f>[1]falls!Y879</f>
        <v>40</v>
      </c>
      <c r="H879" s="3">
        <f>[1]AP!Y879</f>
        <v>135</v>
      </c>
      <c r="I879" s="3">
        <f>[1]ADL!Y879</f>
        <v>120</v>
      </c>
      <c r="J879" s="3">
        <f>VLOOKUP(A879,[2]ohio!$A$2:$G$929,6,FALSE)</f>
        <v>60</v>
      </c>
      <c r="K879" s="3">
        <f t="shared" si="84"/>
        <v>105</v>
      </c>
      <c r="L879" s="3">
        <f t="shared" si="87"/>
        <v>80</v>
      </c>
      <c r="M879" s="3">
        <f t="shared" si="87"/>
        <v>60</v>
      </c>
      <c r="N879" s="3">
        <f t="shared" si="87"/>
        <v>40</v>
      </c>
      <c r="O879" s="3">
        <f t="shared" si="85"/>
        <v>40</v>
      </c>
      <c r="P879" s="3">
        <f t="shared" si="86"/>
        <v>135</v>
      </c>
      <c r="Q879" s="3">
        <f t="shared" si="86"/>
        <v>120</v>
      </c>
      <c r="R879" s="3">
        <f>VLOOKUP(A879,[2]ohio!$A$2:$G$929,7,FALSE)</f>
        <v>60</v>
      </c>
      <c r="S879" s="3">
        <f t="shared" si="88"/>
        <v>640</v>
      </c>
      <c r="T879" s="3">
        <f t="shared" si="89"/>
        <v>32</v>
      </c>
      <c r="U879" s="3">
        <f t="shared" si="90"/>
        <v>32</v>
      </c>
    </row>
    <row r="880" spans="1:21" x14ac:dyDescent="0.35">
      <c r="A880" s="3">
        <f>[1]UTI!A880</f>
        <v>366449</v>
      </c>
      <c r="B880" s="4" t="str">
        <f>[1]UTI!B880</f>
        <v>PARK VILLAGE HC NP LLC</v>
      </c>
      <c r="C880" s="3">
        <f>[1]move!Y880</f>
        <v>135</v>
      </c>
      <c r="D880" s="3">
        <f>[1]UTI!Y880</f>
        <v>60</v>
      </c>
      <c r="E880" s="3">
        <f>[1]cath!Y880</f>
        <v>20</v>
      </c>
      <c r="F880" s="3">
        <f>[1]PU!Y880</f>
        <v>80</v>
      </c>
      <c r="G880" s="3">
        <f>[1]falls!Y880</f>
        <v>20</v>
      </c>
      <c r="H880" s="3">
        <f>[1]AP!Y880</f>
        <v>105</v>
      </c>
      <c r="I880" s="3">
        <f>[1]ADL!Y880</f>
        <v>105</v>
      </c>
      <c r="J880" s="3">
        <f>VLOOKUP(A880,[2]ohio!$A$2:$G$929,6,FALSE)</f>
        <v>100</v>
      </c>
      <c r="K880" s="3">
        <f t="shared" si="84"/>
        <v>135</v>
      </c>
      <c r="L880" s="3">
        <f t="shared" si="87"/>
        <v>60</v>
      </c>
      <c r="M880" s="3">
        <f t="shared" si="87"/>
        <v>0</v>
      </c>
      <c r="N880" s="3">
        <f t="shared" si="87"/>
        <v>80</v>
      </c>
      <c r="O880" s="3">
        <f t="shared" si="85"/>
        <v>0</v>
      </c>
      <c r="P880" s="3">
        <f t="shared" si="86"/>
        <v>105</v>
      </c>
      <c r="Q880" s="3">
        <f t="shared" si="86"/>
        <v>105</v>
      </c>
      <c r="R880" s="3">
        <f>VLOOKUP(A880,[2]ohio!$A$2:$G$929,7,FALSE)</f>
        <v>100</v>
      </c>
      <c r="S880" s="3">
        <f t="shared" si="88"/>
        <v>585</v>
      </c>
      <c r="T880" s="3">
        <f t="shared" si="89"/>
        <v>29.25</v>
      </c>
      <c r="U880" s="3">
        <f t="shared" si="90"/>
        <v>29.25</v>
      </c>
    </row>
    <row r="881" spans="1:21" x14ac:dyDescent="0.35">
      <c r="A881" s="3">
        <f>[1]UTI!A881</f>
        <v>366450</v>
      </c>
      <c r="B881" s="4" t="str">
        <f>[1]UTI!B881</f>
        <v>JAMESTOWNE REHABILITATION</v>
      </c>
      <c r="C881" s="3">
        <f>[1]move!Y881</f>
        <v>0</v>
      </c>
      <c r="D881" s="3">
        <f>[1]UTI!Y881</f>
        <v>0</v>
      </c>
      <c r="E881" s="3">
        <f>[1]cath!Y881</f>
        <v>0</v>
      </c>
      <c r="F881" s="3">
        <f>[1]PU!Y881</f>
        <v>0</v>
      </c>
      <c r="G881" s="3">
        <f>[1]falls!Y881</f>
        <v>0</v>
      </c>
      <c r="H881" s="3">
        <f>[1]AP!Y881</f>
        <v>0</v>
      </c>
      <c r="I881" s="3">
        <f>[1]ADL!Y881</f>
        <v>0</v>
      </c>
      <c r="J881" s="3">
        <f>VLOOKUP(A881,[2]ohio!$A$2:$G$929,6,FALSE)</f>
        <v>80</v>
      </c>
      <c r="K881" s="3">
        <f t="shared" si="84"/>
        <v>0</v>
      </c>
      <c r="L881" s="3">
        <f t="shared" si="87"/>
        <v>0</v>
      </c>
      <c r="M881" s="3">
        <f t="shared" si="87"/>
        <v>0</v>
      </c>
      <c r="N881" s="3">
        <f t="shared" si="87"/>
        <v>0</v>
      </c>
      <c r="O881" s="3">
        <f t="shared" si="85"/>
        <v>0</v>
      </c>
      <c r="P881" s="3">
        <f t="shared" si="86"/>
        <v>0</v>
      </c>
      <c r="Q881" s="3">
        <f t="shared" si="86"/>
        <v>0</v>
      </c>
      <c r="R881" s="3">
        <f>VLOOKUP(A881,[2]ohio!$A$2:$G$929,7,FALSE)</f>
        <v>80</v>
      </c>
      <c r="S881" s="3">
        <f t="shared" si="88"/>
        <v>80</v>
      </c>
      <c r="T881" s="3">
        <f t="shared" si="89"/>
        <v>4</v>
      </c>
      <c r="U881" s="3">
        <f t="shared" si="90"/>
        <v>4</v>
      </c>
    </row>
    <row r="882" spans="1:21" x14ac:dyDescent="0.35">
      <c r="A882" s="3">
        <f>[1]UTI!A882</f>
        <v>366452</v>
      </c>
      <c r="B882" s="4" t="str">
        <f>[1]UTI!B882</f>
        <v>LAKES OF SYLVANIA, THE</v>
      </c>
      <c r="C882" s="3">
        <f>[1]move!Y882</f>
        <v>150</v>
      </c>
      <c r="D882" s="3">
        <f>[1]UTI!Y882</f>
        <v>100</v>
      </c>
      <c r="E882" s="3">
        <f>[1]cath!Y882</f>
        <v>100</v>
      </c>
      <c r="F882" s="3">
        <f>[1]PU!Y882</f>
        <v>100</v>
      </c>
      <c r="G882" s="3">
        <f>[1]falls!Y882</f>
        <v>100</v>
      </c>
      <c r="H882" s="3">
        <f>[1]AP!Y882</f>
        <v>135</v>
      </c>
      <c r="I882" s="3">
        <f>[1]ADL!Y882</f>
        <v>105</v>
      </c>
      <c r="J882" s="3">
        <f>VLOOKUP(A882,[2]ohio!$A$2:$G$929,6,FALSE)</f>
        <v>40</v>
      </c>
      <c r="K882" s="3">
        <f t="shared" si="84"/>
        <v>150</v>
      </c>
      <c r="L882" s="3">
        <f t="shared" si="87"/>
        <v>100</v>
      </c>
      <c r="M882" s="3">
        <f t="shared" si="87"/>
        <v>100</v>
      </c>
      <c r="N882" s="3">
        <f t="shared" si="87"/>
        <v>100</v>
      </c>
      <c r="O882" s="3">
        <f t="shared" si="85"/>
        <v>100</v>
      </c>
      <c r="P882" s="3">
        <f t="shared" si="86"/>
        <v>135</v>
      </c>
      <c r="Q882" s="3">
        <f t="shared" si="86"/>
        <v>105</v>
      </c>
      <c r="R882" s="3">
        <f>VLOOKUP(A882,[2]ohio!$A$2:$G$929,7,FALSE)</f>
        <v>40</v>
      </c>
      <c r="S882" s="3">
        <f t="shared" si="88"/>
        <v>830</v>
      </c>
      <c r="T882" s="3">
        <f t="shared" si="89"/>
        <v>41.5</v>
      </c>
      <c r="U882" s="3">
        <f t="shared" si="90"/>
        <v>41.5</v>
      </c>
    </row>
    <row r="883" spans="1:21" x14ac:dyDescent="0.35">
      <c r="A883" s="3">
        <f>[1]UTI!A883</f>
        <v>366453</v>
      </c>
      <c r="B883" s="4" t="str">
        <f>[1]UTI!B883</f>
        <v>SHEPHERD OF THE VALLEY POLAND</v>
      </c>
      <c r="C883" s="3">
        <f>[1]move!Y883</f>
        <v>135</v>
      </c>
      <c r="D883" s="3">
        <f>[1]UTI!Y883</f>
        <v>80</v>
      </c>
      <c r="E883" s="3">
        <f>[1]cath!Y883</f>
        <v>60</v>
      </c>
      <c r="F883" s="3">
        <f>[1]PU!Y883</f>
        <v>100</v>
      </c>
      <c r="G883" s="3">
        <f>[1]falls!Y883</f>
        <v>20</v>
      </c>
      <c r="H883" s="3">
        <f>[1]AP!Y883</f>
        <v>135</v>
      </c>
      <c r="I883" s="3">
        <f>[1]ADL!Y883</f>
        <v>150</v>
      </c>
      <c r="J883" s="3">
        <f>VLOOKUP(A883,[2]ohio!$A$2:$G$929,6,FALSE)</f>
        <v>100</v>
      </c>
      <c r="K883" s="3">
        <f t="shared" si="84"/>
        <v>135</v>
      </c>
      <c r="L883" s="3">
        <f t="shared" si="87"/>
        <v>80</v>
      </c>
      <c r="M883" s="3">
        <f t="shared" si="87"/>
        <v>60</v>
      </c>
      <c r="N883" s="3">
        <f t="shared" si="87"/>
        <v>100</v>
      </c>
      <c r="O883" s="3">
        <f t="shared" si="85"/>
        <v>0</v>
      </c>
      <c r="P883" s="3">
        <f t="shared" si="86"/>
        <v>135</v>
      </c>
      <c r="Q883" s="3">
        <f t="shared" si="86"/>
        <v>150</v>
      </c>
      <c r="R883" s="3">
        <f>VLOOKUP(A883,[2]ohio!$A$2:$G$929,7,FALSE)</f>
        <v>100</v>
      </c>
      <c r="S883" s="3">
        <f t="shared" si="88"/>
        <v>760</v>
      </c>
      <c r="T883" s="3">
        <f t="shared" si="89"/>
        <v>38</v>
      </c>
      <c r="U883" s="3">
        <f t="shared" si="90"/>
        <v>38</v>
      </c>
    </row>
    <row r="884" spans="1:21" x14ac:dyDescent="0.35">
      <c r="A884" s="3">
        <f>[1]UTI!A884</f>
        <v>366454</v>
      </c>
      <c r="B884" s="4" t="str">
        <f>[1]UTI!B884</f>
        <v>AVENUE AT MACEDONIA</v>
      </c>
      <c r="C884" s="3">
        <f>[1]move!Y884</f>
        <v>150</v>
      </c>
      <c r="D884" s="3">
        <f>[1]UTI!Y884</f>
        <v>100</v>
      </c>
      <c r="E884" s="3">
        <f>[1]cath!Y884</f>
        <v>100</v>
      </c>
      <c r="F884" s="3">
        <f>[1]PU!Y884</f>
        <v>20</v>
      </c>
      <c r="G884" s="3">
        <f>[1]falls!Y884</f>
        <v>20</v>
      </c>
      <c r="H884" s="3">
        <f>[1]AP!Y884</f>
        <v>45</v>
      </c>
      <c r="I884" s="3">
        <f>[1]ADL!Y884</f>
        <v>45</v>
      </c>
      <c r="J884" s="3">
        <f>VLOOKUP(A884,[2]ohio!$A$2:$G$929,6,FALSE)</f>
        <v>40</v>
      </c>
      <c r="K884" s="3">
        <f t="shared" si="84"/>
        <v>150</v>
      </c>
      <c r="L884" s="3">
        <f t="shared" si="87"/>
        <v>100</v>
      </c>
      <c r="M884" s="3">
        <f t="shared" si="87"/>
        <v>100</v>
      </c>
      <c r="N884" s="3">
        <f t="shared" si="87"/>
        <v>0</v>
      </c>
      <c r="O884" s="3">
        <f t="shared" si="85"/>
        <v>0</v>
      </c>
      <c r="P884" s="3">
        <f t="shared" si="86"/>
        <v>45</v>
      </c>
      <c r="Q884" s="3">
        <f t="shared" si="86"/>
        <v>45</v>
      </c>
      <c r="R884" s="3">
        <f>VLOOKUP(A884,[2]ohio!$A$2:$G$929,7,FALSE)</f>
        <v>40</v>
      </c>
      <c r="S884" s="3">
        <f t="shared" si="88"/>
        <v>480</v>
      </c>
      <c r="T884" s="3">
        <f t="shared" si="89"/>
        <v>24</v>
      </c>
      <c r="U884" s="3">
        <f t="shared" si="90"/>
        <v>24</v>
      </c>
    </row>
    <row r="885" spans="1:21" x14ac:dyDescent="0.35">
      <c r="A885" s="3">
        <f>[1]UTI!A885</f>
        <v>366455</v>
      </c>
      <c r="B885" s="4" t="str">
        <f>[1]UTI!B885</f>
        <v>MENTOR RIDGE HEALTH AND REHABILITATION</v>
      </c>
      <c r="C885" s="3">
        <f>[1]move!Y885</f>
        <v>135</v>
      </c>
      <c r="D885" s="3">
        <f>[1]UTI!Y885</f>
        <v>100</v>
      </c>
      <c r="E885" s="3">
        <f>[1]cath!Y885</f>
        <v>100</v>
      </c>
      <c r="F885" s="3">
        <f>[1]PU!Y885</f>
        <v>40</v>
      </c>
      <c r="G885" s="3">
        <f>[1]falls!Y885</f>
        <v>40</v>
      </c>
      <c r="H885" s="3">
        <f>[1]AP!Y885</f>
        <v>150</v>
      </c>
      <c r="I885" s="3">
        <f>[1]ADL!Y885</f>
        <v>60</v>
      </c>
      <c r="J885" s="3">
        <f>VLOOKUP(A885,[2]ohio!$A$2:$G$929,6,FALSE)</f>
        <v>20</v>
      </c>
      <c r="K885" s="3">
        <f t="shared" si="84"/>
        <v>135</v>
      </c>
      <c r="L885" s="3">
        <f t="shared" si="87"/>
        <v>100</v>
      </c>
      <c r="M885" s="3">
        <f t="shared" si="87"/>
        <v>100</v>
      </c>
      <c r="N885" s="3">
        <f t="shared" si="87"/>
        <v>40</v>
      </c>
      <c r="O885" s="3">
        <f t="shared" si="85"/>
        <v>40</v>
      </c>
      <c r="P885" s="3">
        <f t="shared" si="86"/>
        <v>150</v>
      </c>
      <c r="Q885" s="3">
        <f t="shared" si="86"/>
        <v>60</v>
      </c>
      <c r="R885" s="3">
        <f>VLOOKUP(A885,[2]ohio!$A$2:$G$929,7,FALSE)</f>
        <v>0</v>
      </c>
      <c r="S885" s="3">
        <f t="shared" si="88"/>
        <v>625</v>
      </c>
      <c r="T885" s="3">
        <f t="shared" si="89"/>
        <v>31.25</v>
      </c>
      <c r="U885" s="3">
        <f t="shared" si="90"/>
        <v>31.25</v>
      </c>
    </row>
    <row r="886" spans="1:21" x14ac:dyDescent="0.35">
      <c r="A886" s="3">
        <f>[1]UTI!A886</f>
        <v>366456</v>
      </c>
      <c r="B886" s="4" t="str">
        <f>[1]UTI!B886</f>
        <v>WINDSOR MEDICAL CENTER INC</v>
      </c>
      <c r="C886" s="3">
        <f>[1]move!Y886</f>
        <v>0</v>
      </c>
      <c r="D886" s="3">
        <f>[1]UTI!Y886</f>
        <v>0</v>
      </c>
      <c r="E886" s="3">
        <f>[1]cath!Y886</f>
        <v>0</v>
      </c>
      <c r="F886" s="3">
        <f>[1]PU!Y886</f>
        <v>20</v>
      </c>
      <c r="G886" s="3">
        <f>[1]falls!Y886</f>
        <v>0</v>
      </c>
      <c r="H886" s="3">
        <f>[1]AP!Y886</f>
        <v>0</v>
      </c>
      <c r="I886" s="3">
        <f>[1]ADL!Y886</f>
        <v>0</v>
      </c>
      <c r="J886" s="3">
        <f>VLOOKUP(A886,[2]ohio!$A$2:$G$929,6,FALSE)</f>
        <v>80</v>
      </c>
      <c r="K886" s="3">
        <f t="shared" si="84"/>
        <v>0</v>
      </c>
      <c r="L886" s="3">
        <f t="shared" si="87"/>
        <v>0</v>
      </c>
      <c r="M886" s="3">
        <f t="shared" si="87"/>
        <v>0</v>
      </c>
      <c r="N886" s="3">
        <f t="shared" si="87"/>
        <v>0</v>
      </c>
      <c r="O886" s="3">
        <f t="shared" si="85"/>
        <v>0</v>
      </c>
      <c r="P886" s="3">
        <f t="shared" si="86"/>
        <v>0</v>
      </c>
      <c r="Q886" s="3">
        <f t="shared" si="86"/>
        <v>0</v>
      </c>
      <c r="R886" s="3">
        <f>VLOOKUP(A886,[2]ohio!$A$2:$G$929,7,FALSE)</f>
        <v>80</v>
      </c>
      <c r="S886" s="3">
        <f t="shared" si="88"/>
        <v>80</v>
      </c>
      <c r="T886" s="3">
        <f t="shared" si="89"/>
        <v>4</v>
      </c>
      <c r="U886" s="3">
        <f t="shared" si="90"/>
        <v>4</v>
      </c>
    </row>
    <row r="887" spans="1:21" x14ac:dyDescent="0.35">
      <c r="A887" s="3">
        <f>[1]UTI!A887</f>
        <v>366457</v>
      </c>
      <c r="B887" s="4" t="str">
        <f>[1]UTI!B887</f>
        <v>THE LAURELS OF GAHANNA</v>
      </c>
      <c r="C887" s="3">
        <f>[1]move!Y887</f>
        <v>135</v>
      </c>
      <c r="D887" s="3">
        <f>[1]UTI!Y887</f>
        <v>100</v>
      </c>
      <c r="E887" s="3">
        <f>[1]cath!Y887</f>
        <v>100</v>
      </c>
      <c r="F887" s="3">
        <f>[1]PU!Y887</f>
        <v>20</v>
      </c>
      <c r="G887" s="3">
        <f>[1]falls!Y887</f>
        <v>60</v>
      </c>
      <c r="H887" s="3">
        <f>[1]AP!Y887</f>
        <v>135</v>
      </c>
      <c r="I887" s="3">
        <f>[1]ADL!Y887</f>
        <v>60</v>
      </c>
      <c r="J887" s="3">
        <f>VLOOKUP(A887,[2]ohio!$A$2:$G$929,6,FALSE)</f>
        <v>40</v>
      </c>
      <c r="K887" s="3">
        <f t="shared" si="84"/>
        <v>135</v>
      </c>
      <c r="L887" s="3">
        <f t="shared" si="87"/>
        <v>100</v>
      </c>
      <c r="M887" s="3">
        <f t="shared" si="87"/>
        <v>100</v>
      </c>
      <c r="N887" s="3">
        <f t="shared" si="87"/>
        <v>0</v>
      </c>
      <c r="O887" s="3">
        <f t="shared" si="85"/>
        <v>60</v>
      </c>
      <c r="P887" s="3">
        <f t="shared" si="86"/>
        <v>135</v>
      </c>
      <c r="Q887" s="3">
        <f t="shared" si="86"/>
        <v>60</v>
      </c>
      <c r="R887" s="3">
        <f>VLOOKUP(A887,[2]ohio!$A$2:$G$929,7,FALSE)</f>
        <v>40</v>
      </c>
      <c r="S887" s="3">
        <f t="shared" si="88"/>
        <v>630</v>
      </c>
      <c r="T887" s="3">
        <f t="shared" si="89"/>
        <v>31.5</v>
      </c>
      <c r="U887" s="3">
        <f t="shared" si="90"/>
        <v>31.5</v>
      </c>
    </row>
    <row r="888" spans="1:21" x14ac:dyDescent="0.35">
      <c r="A888" s="3">
        <f>[1]UTI!A888</f>
        <v>366458</v>
      </c>
      <c r="B888" s="4" t="str">
        <f>[1]UTI!B888</f>
        <v>AHC OF LANDERHAVEN LLC</v>
      </c>
      <c r="C888" s="3">
        <f>[1]move!Y888</f>
        <v>135</v>
      </c>
      <c r="D888" s="3">
        <f>[1]UTI!Y888</f>
        <v>0</v>
      </c>
      <c r="E888" s="3">
        <f>[1]cath!Y888</f>
        <v>0</v>
      </c>
      <c r="F888" s="3">
        <f>[1]PU!Y888</f>
        <v>20</v>
      </c>
      <c r="G888" s="3">
        <f>[1]falls!Y888</f>
        <v>0</v>
      </c>
      <c r="H888" s="3">
        <f>[1]AP!Y888</f>
        <v>0</v>
      </c>
      <c r="I888" s="3">
        <f>[1]ADL!Y888</f>
        <v>120</v>
      </c>
      <c r="J888" s="3">
        <f>VLOOKUP(A888,[2]ohio!$A$2:$G$929,6,FALSE)</f>
        <v>100</v>
      </c>
      <c r="K888" s="3">
        <f t="shared" si="84"/>
        <v>135</v>
      </c>
      <c r="L888" s="3">
        <f t="shared" si="87"/>
        <v>0</v>
      </c>
      <c r="M888" s="3">
        <f t="shared" si="87"/>
        <v>0</v>
      </c>
      <c r="N888" s="3">
        <f t="shared" si="87"/>
        <v>0</v>
      </c>
      <c r="O888" s="3">
        <f t="shared" si="85"/>
        <v>0</v>
      </c>
      <c r="P888" s="3">
        <f t="shared" si="86"/>
        <v>0</v>
      </c>
      <c r="Q888" s="3">
        <f t="shared" si="86"/>
        <v>120</v>
      </c>
      <c r="R888" s="3">
        <f>VLOOKUP(A888,[2]ohio!$A$2:$G$929,7,FALSE)</f>
        <v>100</v>
      </c>
      <c r="S888" s="3">
        <f t="shared" si="88"/>
        <v>355</v>
      </c>
      <c r="T888" s="3">
        <f t="shared" si="89"/>
        <v>17.75</v>
      </c>
      <c r="U888" s="3">
        <f t="shared" si="90"/>
        <v>17.75</v>
      </c>
    </row>
    <row r="889" spans="1:21" x14ac:dyDescent="0.35">
      <c r="A889" s="3">
        <f>[1]UTI!A889</f>
        <v>366459</v>
      </c>
      <c r="B889" s="4" t="str">
        <f>[1]UTI!B889</f>
        <v>BRUNSWICK POINTE TRANSITIONAL CARE</v>
      </c>
      <c r="C889" s="3">
        <f>[1]move!Y889</f>
        <v>150</v>
      </c>
      <c r="D889" s="3">
        <f>[1]UTI!Y889</f>
        <v>100</v>
      </c>
      <c r="E889" s="3">
        <f>[1]cath!Y889</f>
        <v>80</v>
      </c>
      <c r="F889" s="3">
        <f>[1]PU!Y889</f>
        <v>20</v>
      </c>
      <c r="G889" s="3">
        <f>[1]falls!Y889</f>
        <v>60</v>
      </c>
      <c r="H889" s="3">
        <f>[1]AP!Y889</f>
        <v>105</v>
      </c>
      <c r="I889" s="3">
        <f>[1]ADL!Y889</f>
        <v>120</v>
      </c>
      <c r="J889" s="3">
        <f>VLOOKUP(A889,[2]ohio!$A$2:$G$929,6,FALSE)</f>
        <v>20</v>
      </c>
      <c r="K889" s="3">
        <f t="shared" si="84"/>
        <v>150</v>
      </c>
      <c r="L889" s="3">
        <f t="shared" si="87"/>
        <v>100</v>
      </c>
      <c r="M889" s="3">
        <f t="shared" si="87"/>
        <v>80</v>
      </c>
      <c r="N889" s="3">
        <f t="shared" si="87"/>
        <v>0</v>
      </c>
      <c r="O889" s="3">
        <f t="shared" si="85"/>
        <v>60</v>
      </c>
      <c r="P889" s="3">
        <f t="shared" si="86"/>
        <v>105</v>
      </c>
      <c r="Q889" s="3">
        <f t="shared" si="86"/>
        <v>120</v>
      </c>
      <c r="R889" s="3">
        <f>VLOOKUP(A889,[2]ohio!$A$2:$G$929,7,FALSE)</f>
        <v>0</v>
      </c>
      <c r="S889" s="3">
        <f t="shared" si="88"/>
        <v>615</v>
      </c>
      <c r="T889" s="3">
        <f t="shared" si="89"/>
        <v>30.75</v>
      </c>
      <c r="U889" s="3">
        <f t="shared" si="90"/>
        <v>30.75</v>
      </c>
    </row>
    <row r="890" spans="1:21" x14ac:dyDescent="0.35">
      <c r="A890" s="3">
        <f>[1]UTI!A890</f>
        <v>366460</v>
      </c>
      <c r="B890" s="4" t="str">
        <f>[1]UTI!B890</f>
        <v>CANFIELD ACRES LLC DBA WINDSOR HOUSE AT CANFIELD</v>
      </c>
      <c r="C890" s="3">
        <f>[1]move!Y890</f>
        <v>150</v>
      </c>
      <c r="D890" s="3">
        <f>[1]UTI!Y890</f>
        <v>80</v>
      </c>
      <c r="E890" s="3">
        <f>[1]cath!Y890</f>
        <v>100</v>
      </c>
      <c r="F890" s="3">
        <f>[1]PU!Y890</f>
        <v>100</v>
      </c>
      <c r="G890" s="3">
        <f>[1]falls!Y890</f>
        <v>20</v>
      </c>
      <c r="H890" s="3">
        <f>[1]AP!Y890</f>
        <v>150</v>
      </c>
      <c r="I890" s="3">
        <f>[1]ADL!Y890</f>
        <v>150</v>
      </c>
      <c r="J890" s="3">
        <f>VLOOKUP(A890,[2]ohio!$A$2:$G$929,6,FALSE)</f>
        <v>80</v>
      </c>
      <c r="K890" s="3">
        <f t="shared" si="84"/>
        <v>150</v>
      </c>
      <c r="L890" s="3">
        <f t="shared" si="87"/>
        <v>80</v>
      </c>
      <c r="M890" s="3">
        <f t="shared" si="87"/>
        <v>100</v>
      </c>
      <c r="N890" s="3">
        <f t="shared" si="87"/>
        <v>100</v>
      </c>
      <c r="O890" s="3">
        <f t="shared" si="85"/>
        <v>0</v>
      </c>
      <c r="P890" s="3">
        <f t="shared" si="86"/>
        <v>150</v>
      </c>
      <c r="Q890" s="3">
        <f t="shared" si="86"/>
        <v>150</v>
      </c>
      <c r="R890" s="3">
        <f>VLOOKUP(A890,[2]ohio!$A$2:$G$929,7,FALSE)</f>
        <v>80</v>
      </c>
      <c r="S890" s="3">
        <f t="shared" si="88"/>
        <v>810</v>
      </c>
      <c r="T890" s="3">
        <f t="shared" si="89"/>
        <v>40.5</v>
      </c>
      <c r="U890" s="3">
        <f t="shared" si="90"/>
        <v>40.5</v>
      </c>
    </row>
    <row r="891" spans="1:21" x14ac:dyDescent="0.35">
      <c r="A891" s="3">
        <f>[1]UTI!A891</f>
        <v>366461</v>
      </c>
      <c r="B891" s="4" t="str">
        <f>[1]UTI!B891</f>
        <v>WOODED GLEN</v>
      </c>
      <c r="C891" s="3">
        <f>[1]move!Y891</f>
        <v>120</v>
      </c>
      <c r="D891" s="3">
        <f>[1]UTI!Y891</f>
        <v>100</v>
      </c>
      <c r="E891" s="3">
        <f>[1]cath!Y891</f>
        <v>100</v>
      </c>
      <c r="F891" s="3">
        <f>[1]PU!Y891</f>
        <v>100</v>
      </c>
      <c r="G891" s="3">
        <f>[1]falls!Y891</f>
        <v>20</v>
      </c>
      <c r="H891" s="3">
        <f>[1]AP!Y891</f>
        <v>120</v>
      </c>
      <c r="I891" s="3">
        <f>[1]ADL!Y891</f>
        <v>15</v>
      </c>
      <c r="J891" s="3">
        <f>VLOOKUP(A891,[2]ohio!$A$2:$G$929,6,FALSE)</f>
        <v>40</v>
      </c>
      <c r="K891" s="3">
        <f t="shared" si="84"/>
        <v>120</v>
      </c>
      <c r="L891" s="3">
        <f t="shared" si="87"/>
        <v>100</v>
      </c>
      <c r="M891" s="3">
        <f t="shared" si="87"/>
        <v>100</v>
      </c>
      <c r="N891" s="3">
        <f t="shared" si="87"/>
        <v>100</v>
      </c>
      <c r="O891" s="3">
        <f t="shared" si="85"/>
        <v>0</v>
      </c>
      <c r="P891" s="3">
        <f t="shared" si="86"/>
        <v>120</v>
      </c>
      <c r="Q891" s="3">
        <f t="shared" si="86"/>
        <v>0</v>
      </c>
      <c r="R891" s="3">
        <f>VLOOKUP(A891,[2]ohio!$A$2:$G$929,7,FALSE)</f>
        <v>40</v>
      </c>
      <c r="S891" s="3">
        <f t="shared" si="88"/>
        <v>580</v>
      </c>
      <c r="T891" s="3">
        <f t="shared" si="89"/>
        <v>29</v>
      </c>
      <c r="U891" s="3">
        <f t="shared" si="90"/>
        <v>29</v>
      </c>
    </row>
    <row r="892" spans="1:21" x14ac:dyDescent="0.35">
      <c r="A892" s="3">
        <f>[1]UTI!A892</f>
        <v>366462</v>
      </c>
      <c r="B892" s="4" t="str">
        <f>[1]UTI!B892</f>
        <v>CANAL WINCHESTER CARE CENTER</v>
      </c>
      <c r="C892" s="3">
        <f>[1]move!Y892</f>
        <v>150</v>
      </c>
      <c r="D892" s="3">
        <f>[1]UTI!Y892</f>
        <v>100</v>
      </c>
      <c r="E892" s="3">
        <f>[1]cath!Y892</f>
        <v>100</v>
      </c>
      <c r="F892" s="3">
        <f>[1]PU!Y892</f>
        <v>60</v>
      </c>
      <c r="G892" s="3">
        <f>[1]falls!Y892</f>
        <v>80</v>
      </c>
      <c r="H892" s="3">
        <f>[1]AP!Y892</f>
        <v>150</v>
      </c>
      <c r="I892" s="3">
        <f>[1]ADL!Y892</f>
        <v>150</v>
      </c>
      <c r="J892" s="3">
        <f>VLOOKUP(A892,[2]ohio!$A$2:$G$929,6,FALSE)</f>
        <v>40</v>
      </c>
      <c r="K892" s="3">
        <f t="shared" si="84"/>
        <v>150</v>
      </c>
      <c r="L892" s="3">
        <f t="shared" si="87"/>
        <v>100</v>
      </c>
      <c r="M892" s="3">
        <f t="shared" si="87"/>
        <v>100</v>
      </c>
      <c r="N892" s="3">
        <f t="shared" si="87"/>
        <v>60</v>
      </c>
      <c r="O892" s="3">
        <f t="shared" si="85"/>
        <v>80</v>
      </c>
      <c r="P892" s="3">
        <f t="shared" si="86"/>
        <v>150</v>
      </c>
      <c r="Q892" s="3">
        <f t="shared" si="86"/>
        <v>150</v>
      </c>
      <c r="R892" s="3">
        <f>VLOOKUP(A892,[2]ohio!$A$2:$G$929,7,FALSE)</f>
        <v>40</v>
      </c>
      <c r="S892" s="3">
        <f t="shared" si="88"/>
        <v>830</v>
      </c>
      <c r="T892" s="3">
        <f t="shared" si="89"/>
        <v>41.5</v>
      </c>
      <c r="U892" s="3">
        <f t="shared" si="90"/>
        <v>41.5</v>
      </c>
    </row>
    <row r="893" spans="1:21" x14ac:dyDescent="0.35">
      <c r="A893" s="3">
        <f>[1]UTI!A893</f>
        <v>366463</v>
      </c>
      <c r="B893" s="4" t="str">
        <f>[1]UTI!B893</f>
        <v>AVENUE AT WOOSTER</v>
      </c>
      <c r="C893" s="3">
        <f>[1]move!Y893</f>
        <v>150</v>
      </c>
      <c r="D893" s="3">
        <f>[1]UTI!Y893</f>
        <v>80</v>
      </c>
      <c r="E893" s="3">
        <f>[1]cath!Y893</f>
        <v>100</v>
      </c>
      <c r="F893" s="3">
        <f>[1]PU!Y893</f>
        <v>100</v>
      </c>
      <c r="G893" s="3">
        <f>[1]falls!Y893</f>
        <v>80</v>
      </c>
      <c r="H893" s="3">
        <f>[1]AP!Y893</f>
        <v>120</v>
      </c>
      <c r="I893" s="3">
        <f>[1]ADL!Y893</f>
        <v>120</v>
      </c>
      <c r="J893" s="3">
        <f>VLOOKUP(A893,[2]ohio!$A$2:$G$929,6,FALSE)</f>
        <v>40</v>
      </c>
      <c r="K893" s="3">
        <f t="shared" si="84"/>
        <v>150</v>
      </c>
      <c r="L893" s="3">
        <f t="shared" si="87"/>
        <v>80</v>
      </c>
      <c r="M893" s="3">
        <f t="shared" si="87"/>
        <v>100</v>
      </c>
      <c r="N893" s="3">
        <f t="shared" si="87"/>
        <v>100</v>
      </c>
      <c r="O893" s="3">
        <f t="shared" si="85"/>
        <v>80</v>
      </c>
      <c r="P893" s="3">
        <f t="shared" si="86"/>
        <v>120</v>
      </c>
      <c r="Q893" s="3">
        <f t="shared" si="86"/>
        <v>120</v>
      </c>
      <c r="R893" s="3">
        <f>VLOOKUP(A893,[2]ohio!$A$2:$G$929,7,FALSE)</f>
        <v>40</v>
      </c>
      <c r="S893" s="3">
        <f t="shared" si="88"/>
        <v>790</v>
      </c>
      <c r="T893" s="3">
        <f t="shared" si="89"/>
        <v>39.5</v>
      </c>
      <c r="U893" s="3">
        <f t="shared" si="90"/>
        <v>39.5</v>
      </c>
    </row>
    <row r="894" spans="1:21" x14ac:dyDescent="0.35">
      <c r="A894" s="3">
        <f>[1]UTI!A894</f>
        <v>366464</v>
      </c>
      <c r="B894" s="4" t="str">
        <f>[1]UTI!B894</f>
        <v>SPRINGS OF LIMA THE</v>
      </c>
      <c r="C894" s="3">
        <f>[1]move!Y894</f>
        <v>150</v>
      </c>
      <c r="D894" s="3">
        <f>[1]UTI!Y894</f>
        <v>100</v>
      </c>
      <c r="E894" s="3">
        <f>[1]cath!Y894</f>
        <v>100</v>
      </c>
      <c r="F894" s="3">
        <f>[1]PU!Y894</f>
        <v>100</v>
      </c>
      <c r="G894" s="3">
        <f>[1]falls!Y894</f>
        <v>20</v>
      </c>
      <c r="H894" s="3">
        <f>[1]AP!Y894</f>
        <v>105</v>
      </c>
      <c r="I894" s="3">
        <f>[1]ADL!Y894</f>
        <v>90</v>
      </c>
      <c r="J894" s="3">
        <f>VLOOKUP(A894,[2]ohio!$A$2:$G$929,6,FALSE)</f>
        <v>40</v>
      </c>
      <c r="K894" s="3">
        <f t="shared" si="84"/>
        <v>150</v>
      </c>
      <c r="L894" s="3">
        <f t="shared" si="87"/>
        <v>100</v>
      </c>
      <c r="M894" s="3">
        <f t="shared" si="87"/>
        <v>100</v>
      </c>
      <c r="N894" s="3">
        <f t="shared" si="87"/>
        <v>100</v>
      </c>
      <c r="O894" s="3">
        <f t="shared" si="85"/>
        <v>0</v>
      </c>
      <c r="P894" s="3">
        <f t="shared" si="86"/>
        <v>105</v>
      </c>
      <c r="Q894" s="3">
        <f t="shared" si="86"/>
        <v>90</v>
      </c>
      <c r="R894" s="3">
        <f>VLOOKUP(A894,[2]ohio!$A$2:$G$929,7,FALSE)</f>
        <v>40</v>
      </c>
      <c r="S894" s="3">
        <f t="shared" si="88"/>
        <v>685</v>
      </c>
      <c r="T894" s="3">
        <f t="shared" si="89"/>
        <v>34.25</v>
      </c>
      <c r="U894" s="3">
        <f t="shared" si="90"/>
        <v>34.25</v>
      </c>
    </row>
    <row r="895" spans="1:21" x14ac:dyDescent="0.35">
      <c r="A895" s="3">
        <f>[1]UTI!A895</f>
        <v>366465</v>
      </c>
      <c r="B895" s="4" t="str">
        <f>[1]UTI!B895</f>
        <v>GLEN THE</v>
      </c>
      <c r="C895" s="3">
        <f>[1]move!Y895</f>
        <v>135</v>
      </c>
      <c r="D895" s="3">
        <f>[1]UTI!Y895</f>
        <v>100</v>
      </c>
      <c r="E895" s="3">
        <f>[1]cath!Y895</f>
        <v>100</v>
      </c>
      <c r="F895" s="3">
        <f>[1]PU!Y895</f>
        <v>100</v>
      </c>
      <c r="G895" s="3">
        <f>[1]falls!Y895</f>
        <v>20</v>
      </c>
      <c r="H895" s="3">
        <f>[1]AP!Y895</f>
        <v>150</v>
      </c>
      <c r="I895" s="3">
        <f>[1]ADL!Y895</f>
        <v>90</v>
      </c>
      <c r="J895" s="3">
        <f>VLOOKUP(A895,[2]ohio!$A$2:$G$929,6,FALSE)</f>
        <v>40</v>
      </c>
      <c r="K895" s="3">
        <f t="shared" si="84"/>
        <v>135</v>
      </c>
      <c r="L895" s="3">
        <f t="shared" si="87"/>
        <v>100</v>
      </c>
      <c r="M895" s="3">
        <f t="shared" si="87"/>
        <v>100</v>
      </c>
      <c r="N895" s="3">
        <f t="shared" si="87"/>
        <v>100</v>
      </c>
      <c r="O895" s="3">
        <f t="shared" si="85"/>
        <v>0</v>
      </c>
      <c r="P895" s="3">
        <f t="shared" si="86"/>
        <v>150</v>
      </c>
      <c r="Q895" s="3">
        <f t="shared" si="86"/>
        <v>90</v>
      </c>
      <c r="R895" s="3">
        <f>VLOOKUP(A895,[2]ohio!$A$2:$G$929,7,FALSE)</f>
        <v>40</v>
      </c>
      <c r="S895" s="3">
        <f t="shared" si="88"/>
        <v>715</v>
      </c>
      <c r="T895" s="3">
        <f t="shared" si="89"/>
        <v>35.75</v>
      </c>
      <c r="U895" s="3">
        <f t="shared" si="90"/>
        <v>35.75</v>
      </c>
    </row>
    <row r="896" spans="1:21" x14ac:dyDescent="0.35">
      <c r="A896" s="3">
        <f>[1]UTI!A896</f>
        <v>366466</v>
      </c>
      <c r="B896" s="4" t="str">
        <f>[1]UTI!B896</f>
        <v>AUSTIN TRACE HEALTH AND REHABILITATION</v>
      </c>
      <c r="C896" s="3">
        <f>[1]move!Y896</f>
        <v>135</v>
      </c>
      <c r="D896" s="3">
        <f>[1]UTI!Y896</f>
        <v>100</v>
      </c>
      <c r="E896" s="3">
        <f>[1]cath!Y896</f>
        <v>60</v>
      </c>
      <c r="F896" s="3">
        <f>[1]PU!Y896</f>
        <v>20</v>
      </c>
      <c r="G896" s="3">
        <f>[1]falls!Y896</f>
        <v>80</v>
      </c>
      <c r="H896" s="3">
        <f>[1]AP!Y896</f>
        <v>150</v>
      </c>
      <c r="I896" s="3">
        <f>[1]ADL!Y896</f>
        <v>120</v>
      </c>
      <c r="J896" s="3">
        <f>VLOOKUP(A896,[2]ohio!$A$2:$G$929,6,FALSE)</f>
        <v>20</v>
      </c>
      <c r="K896" s="3">
        <f t="shared" si="84"/>
        <v>135</v>
      </c>
      <c r="L896" s="3">
        <f t="shared" si="87"/>
        <v>100</v>
      </c>
      <c r="M896" s="3">
        <f t="shared" si="87"/>
        <v>60</v>
      </c>
      <c r="N896" s="3">
        <f t="shared" si="87"/>
        <v>0</v>
      </c>
      <c r="O896" s="3">
        <f t="shared" si="85"/>
        <v>80</v>
      </c>
      <c r="P896" s="3">
        <f t="shared" si="86"/>
        <v>150</v>
      </c>
      <c r="Q896" s="3">
        <f t="shared" si="86"/>
        <v>120</v>
      </c>
      <c r="R896" s="3">
        <f>VLOOKUP(A896,[2]ohio!$A$2:$G$929,7,FALSE)</f>
        <v>0</v>
      </c>
      <c r="S896" s="3">
        <f t="shared" si="88"/>
        <v>645</v>
      </c>
      <c r="T896" s="3">
        <f t="shared" si="89"/>
        <v>32.25</v>
      </c>
      <c r="U896" s="3">
        <f t="shared" si="90"/>
        <v>32.25</v>
      </c>
    </row>
    <row r="897" spans="1:21" x14ac:dyDescent="0.35">
      <c r="A897" s="3">
        <f>[1]UTI!A897</f>
        <v>366467</v>
      </c>
      <c r="B897" s="4" t="str">
        <f>[1]UTI!B897</f>
        <v>ADVANCED HEALTH CARE OF CINCINNATI</v>
      </c>
      <c r="C897" s="3">
        <f>[1]move!Y897</f>
        <v>150</v>
      </c>
      <c r="D897" s="3">
        <f>[1]UTI!Y897</f>
        <v>0</v>
      </c>
      <c r="E897" s="3">
        <f>[1]cath!Y897</f>
        <v>0</v>
      </c>
      <c r="F897" s="3">
        <f>[1]PU!Y897</f>
        <v>80</v>
      </c>
      <c r="G897" s="3">
        <f>[1]falls!Y897</f>
        <v>0</v>
      </c>
      <c r="H897" s="3">
        <f>[1]AP!Y897</f>
        <v>0</v>
      </c>
      <c r="I897" s="3">
        <f>[1]ADL!Y897</f>
        <v>135</v>
      </c>
      <c r="J897" s="3">
        <f>VLOOKUP(A897,[2]ohio!$A$2:$G$929,6,FALSE)</f>
        <v>100</v>
      </c>
      <c r="K897" s="3">
        <f t="shared" si="84"/>
        <v>150</v>
      </c>
      <c r="L897" s="3">
        <f t="shared" si="87"/>
        <v>0</v>
      </c>
      <c r="M897" s="3">
        <f t="shared" si="87"/>
        <v>0</v>
      </c>
      <c r="N897" s="3">
        <f t="shared" si="87"/>
        <v>80</v>
      </c>
      <c r="O897" s="3">
        <f t="shared" si="85"/>
        <v>0</v>
      </c>
      <c r="P897" s="3">
        <f t="shared" si="86"/>
        <v>0</v>
      </c>
      <c r="Q897" s="3">
        <f t="shared" si="86"/>
        <v>135</v>
      </c>
      <c r="R897" s="3">
        <f>VLOOKUP(A897,[2]ohio!$A$2:$G$929,7,FALSE)</f>
        <v>100</v>
      </c>
      <c r="S897" s="3">
        <f t="shared" si="88"/>
        <v>465</v>
      </c>
      <c r="T897" s="3">
        <f t="shared" si="89"/>
        <v>23.25</v>
      </c>
      <c r="U897" s="3">
        <f t="shared" si="90"/>
        <v>23.25</v>
      </c>
    </row>
    <row r="898" spans="1:21" x14ac:dyDescent="0.35">
      <c r="A898" s="3">
        <f>[1]UTI!A898</f>
        <v>366468</v>
      </c>
      <c r="B898" s="4" t="str">
        <f>[1]UTI!B898</f>
        <v>VANCREST OF PAYNE</v>
      </c>
      <c r="C898" s="3">
        <f>[1]move!Y898</f>
        <v>150</v>
      </c>
      <c r="D898" s="3">
        <f>[1]UTI!Y898</f>
        <v>100</v>
      </c>
      <c r="E898" s="3">
        <f>[1]cath!Y898</f>
        <v>100</v>
      </c>
      <c r="F898" s="3">
        <f>[1]PU!Y898</f>
        <v>100</v>
      </c>
      <c r="G898" s="3">
        <f>[1]falls!Y898</f>
        <v>20</v>
      </c>
      <c r="H898" s="3">
        <f>[1]AP!Y898</f>
        <v>150</v>
      </c>
      <c r="I898" s="3">
        <f>[1]ADL!Y898</f>
        <v>150</v>
      </c>
      <c r="J898" s="3">
        <f>VLOOKUP(A898,[2]ohio!$A$2:$G$929,6,FALSE)</f>
        <v>60</v>
      </c>
      <c r="K898" s="3">
        <f t="shared" ref="K898:K929" si="91">IF(C898=15,0,C898)</f>
        <v>150</v>
      </c>
      <c r="L898" s="3">
        <f t="shared" si="87"/>
        <v>100</v>
      </c>
      <c r="M898" s="3">
        <f t="shared" si="87"/>
        <v>100</v>
      </c>
      <c r="N898" s="3">
        <f t="shared" si="87"/>
        <v>100</v>
      </c>
      <c r="O898" s="3">
        <f t="shared" si="87"/>
        <v>0</v>
      </c>
      <c r="P898" s="3">
        <f t="shared" ref="P898:Q929" si="92">IF(H898=15,0,H898)</f>
        <v>150</v>
      </c>
      <c r="Q898" s="3">
        <f t="shared" si="92"/>
        <v>150</v>
      </c>
      <c r="R898" s="3">
        <f>VLOOKUP(A898,[2]ohio!$A$2:$G$929,7,FALSE)</f>
        <v>60</v>
      </c>
      <c r="S898" s="3">
        <f t="shared" si="88"/>
        <v>810</v>
      </c>
      <c r="T898" s="3">
        <f t="shared" si="89"/>
        <v>40.5</v>
      </c>
      <c r="U898" s="3">
        <f t="shared" si="90"/>
        <v>40.5</v>
      </c>
    </row>
    <row r="899" spans="1:21" x14ac:dyDescent="0.35">
      <c r="A899" s="3">
        <f>[1]UTI!A899</f>
        <v>366469</v>
      </c>
      <c r="B899" s="4" t="str">
        <f>[1]UTI!B899</f>
        <v>SIENA GARDENS REHABILITATION &amp; TRANSITIONAL CARE</v>
      </c>
      <c r="C899" s="3">
        <f>[1]move!Y899</f>
        <v>150</v>
      </c>
      <c r="D899" s="3">
        <f>[1]UTI!Y899</f>
        <v>100</v>
      </c>
      <c r="E899" s="3">
        <f>[1]cath!Y899</f>
        <v>100</v>
      </c>
      <c r="F899" s="3">
        <f>[1]PU!Y899</f>
        <v>100</v>
      </c>
      <c r="G899" s="3">
        <f>[1]falls!Y899</f>
        <v>60</v>
      </c>
      <c r="H899" s="3">
        <f>[1]AP!Y899</f>
        <v>105</v>
      </c>
      <c r="I899" s="3">
        <f>[1]ADL!Y899</f>
        <v>150</v>
      </c>
      <c r="J899" s="3">
        <f>VLOOKUP(A899,[2]ohio!$A$2:$G$929,6,FALSE)</f>
        <v>40</v>
      </c>
      <c r="K899" s="3">
        <f t="shared" si="91"/>
        <v>150</v>
      </c>
      <c r="L899" s="3">
        <f t="shared" ref="L899:O929" si="93">IF(D899=20,0,D899)</f>
        <v>100</v>
      </c>
      <c r="M899" s="3">
        <f t="shared" si="93"/>
        <v>100</v>
      </c>
      <c r="N899" s="3">
        <f t="shared" si="93"/>
        <v>100</v>
      </c>
      <c r="O899" s="3">
        <f t="shared" si="93"/>
        <v>60</v>
      </c>
      <c r="P899" s="3">
        <f t="shared" si="92"/>
        <v>105</v>
      </c>
      <c r="Q899" s="3">
        <f t="shared" si="92"/>
        <v>150</v>
      </c>
      <c r="R899" s="3">
        <f>VLOOKUP(A899,[2]ohio!$A$2:$G$929,7,FALSE)</f>
        <v>40</v>
      </c>
      <c r="S899" s="3">
        <f t="shared" ref="S899:S928" si="94">SUM(K899:R899)</f>
        <v>805</v>
      </c>
      <c r="T899" s="3">
        <f t="shared" ref="T899:T928" si="95">S899/20</f>
        <v>40.25</v>
      </c>
      <c r="U899" s="3">
        <f t="shared" ref="U899:U928" si="96">IF(T899&lt;$T$932,0,T899)</f>
        <v>40.25</v>
      </c>
    </row>
    <row r="900" spans="1:21" x14ac:dyDescent="0.35">
      <c r="A900" s="3">
        <f>[1]UTI!A900</f>
        <v>366470</v>
      </c>
      <c r="B900" s="4" t="str">
        <f>[1]UTI!B900</f>
        <v>WESLEY WOODS AT NEW ALBANY</v>
      </c>
      <c r="C900" s="3">
        <f>[1]move!Y900</f>
        <v>0</v>
      </c>
      <c r="D900" s="3">
        <f>[1]UTI!Y900</f>
        <v>40</v>
      </c>
      <c r="E900" s="3">
        <f>[1]cath!Y900</f>
        <v>100</v>
      </c>
      <c r="F900" s="3">
        <f>[1]PU!Y900</f>
        <v>20</v>
      </c>
      <c r="G900" s="3">
        <f>[1]falls!Y900</f>
        <v>100</v>
      </c>
      <c r="H900" s="3">
        <f>[1]AP!Y900</f>
        <v>135</v>
      </c>
      <c r="I900" s="3">
        <f>[1]ADL!Y900</f>
        <v>0</v>
      </c>
      <c r="J900" s="3">
        <f>VLOOKUP(A900,[2]ohio!$A$2:$G$929,6,FALSE)</f>
        <v>100</v>
      </c>
      <c r="K900" s="3">
        <f t="shared" si="91"/>
        <v>0</v>
      </c>
      <c r="L900" s="3">
        <f t="shared" si="93"/>
        <v>40</v>
      </c>
      <c r="M900" s="3">
        <f t="shared" si="93"/>
        <v>100</v>
      </c>
      <c r="N900" s="3">
        <f t="shared" si="93"/>
        <v>0</v>
      </c>
      <c r="O900" s="3">
        <f t="shared" si="93"/>
        <v>100</v>
      </c>
      <c r="P900" s="3">
        <f t="shared" si="92"/>
        <v>135</v>
      </c>
      <c r="Q900" s="3">
        <f t="shared" si="92"/>
        <v>0</v>
      </c>
      <c r="R900" s="3">
        <f>VLOOKUP(A900,[2]ohio!$A$2:$G$929,7,FALSE)</f>
        <v>100</v>
      </c>
      <c r="S900" s="3">
        <f t="shared" si="94"/>
        <v>475</v>
      </c>
      <c r="T900" s="3">
        <f t="shared" si="95"/>
        <v>23.75</v>
      </c>
      <c r="U900" s="3">
        <f t="shared" si="96"/>
        <v>23.75</v>
      </c>
    </row>
    <row r="901" spans="1:21" x14ac:dyDescent="0.35">
      <c r="A901" s="3">
        <f>[1]UTI!A901</f>
        <v>366471</v>
      </c>
      <c r="B901" s="4" t="str">
        <f>[1]UTI!B901</f>
        <v>AVENUE AT BROADVIEW HEIGHTS</v>
      </c>
      <c r="C901" s="3">
        <f>[1]move!Y901</f>
        <v>150</v>
      </c>
      <c r="D901" s="3">
        <f>[1]UTI!Y901</f>
        <v>100</v>
      </c>
      <c r="E901" s="3">
        <f>[1]cath!Y901</f>
        <v>100</v>
      </c>
      <c r="F901" s="3">
        <f>[1]PU!Y901</f>
        <v>40</v>
      </c>
      <c r="G901" s="3">
        <f>[1]falls!Y901</f>
        <v>20</v>
      </c>
      <c r="H901" s="3">
        <f>[1]AP!Y901</f>
        <v>150</v>
      </c>
      <c r="I901" s="3">
        <f>[1]ADL!Y901</f>
        <v>150</v>
      </c>
      <c r="J901" s="3">
        <f>VLOOKUP(A901,[2]ohio!$A$2:$G$929,6,FALSE)</f>
        <v>40</v>
      </c>
      <c r="K901" s="3">
        <f t="shared" si="91"/>
        <v>150</v>
      </c>
      <c r="L901" s="3">
        <f t="shared" si="93"/>
        <v>100</v>
      </c>
      <c r="M901" s="3">
        <f t="shared" si="93"/>
        <v>100</v>
      </c>
      <c r="N901" s="3">
        <f t="shared" si="93"/>
        <v>40</v>
      </c>
      <c r="O901" s="3">
        <f t="shared" si="93"/>
        <v>0</v>
      </c>
      <c r="P901" s="3">
        <f t="shared" si="92"/>
        <v>150</v>
      </c>
      <c r="Q901" s="3">
        <f t="shared" si="92"/>
        <v>150</v>
      </c>
      <c r="R901" s="3">
        <f>VLOOKUP(A901,[2]ohio!$A$2:$G$929,7,FALSE)</f>
        <v>40</v>
      </c>
      <c r="S901" s="3">
        <f t="shared" si="94"/>
        <v>730</v>
      </c>
      <c r="T901" s="3">
        <f t="shared" si="95"/>
        <v>36.5</v>
      </c>
      <c r="U901" s="3">
        <f t="shared" si="96"/>
        <v>36.5</v>
      </c>
    </row>
    <row r="902" spans="1:21" x14ac:dyDescent="0.35">
      <c r="A902" s="3">
        <f>[1]UTI!A902</f>
        <v>366472</v>
      </c>
      <c r="B902" s="4" t="str">
        <f>[1]UTI!B902</f>
        <v>CAPRI GARDENS</v>
      </c>
      <c r="C902" s="3">
        <f>[1]move!Y902</f>
        <v>150</v>
      </c>
      <c r="D902" s="3">
        <f>[1]UTI!Y902</f>
        <v>100</v>
      </c>
      <c r="E902" s="3">
        <f>[1]cath!Y902</f>
        <v>100</v>
      </c>
      <c r="F902" s="3">
        <f>[1]PU!Y902</f>
        <v>60</v>
      </c>
      <c r="G902" s="3">
        <f>[1]falls!Y902</f>
        <v>40</v>
      </c>
      <c r="H902" s="3">
        <f>[1]AP!Y902</f>
        <v>150</v>
      </c>
      <c r="I902" s="3">
        <f>[1]ADL!Y902</f>
        <v>135</v>
      </c>
      <c r="J902" s="3">
        <f>VLOOKUP(A902,[2]ohio!$A$2:$G$929,6,FALSE)</f>
        <v>20</v>
      </c>
      <c r="K902" s="3">
        <f t="shared" si="91"/>
        <v>150</v>
      </c>
      <c r="L902" s="3">
        <f t="shared" si="93"/>
        <v>100</v>
      </c>
      <c r="M902" s="3">
        <f t="shared" si="93"/>
        <v>100</v>
      </c>
      <c r="N902" s="3">
        <f t="shared" si="93"/>
        <v>60</v>
      </c>
      <c r="O902" s="3">
        <f t="shared" si="93"/>
        <v>40</v>
      </c>
      <c r="P902" s="3">
        <f t="shared" si="92"/>
        <v>150</v>
      </c>
      <c r="Q902" s="3">
        <f t="shared" si="92"/>
        <v>135</v>
      </c>
      <c r="R902" s="3">
        <f>VLOOKUP(A902,[2]ohio!$A$2:$G$929,7,FALSE)</f>
        <v>0</v>
      </c>
      <c r="S902" s="3">
        <f t="shared" si="94"/>
        <v>735</v>
      </c>
      <c r="T902" s="3">
        <f t="shared" si="95"/>
        <v>36.75</v>
      </c>
      <c r="U902" s="3">
        <f t="shared" si="96"/>
        <v>36.75</v>
      </c>
    </row>
    <row r="903" spans="1:21" x14ac:dyDescent="0.35">
      <c r="A903" s="3">
        <f>[1]UTI!A903</f>
        <v>366473</v>
      </c>
      <c r="B903" s="4" t="str">
        <f>[1]UTI!B903</f>
        <v>THE WILLOWS AT TIFFIN</v>
      </c>
      <c r="C903" s="3">
        <f>[1]move!Y903</f>
        <v>135</v>
      </c>
      <c r="D903" s="3">
        <f>[1]UTI!Y903</f>
        <v>100</v>
      </c>
      <c r="E903" s="3">
        <f>[1]cath!Y903</f>
        <v>80</v>
      </c>
      <c r="F903" s="3">
        <f>[1]PU!Y903</f>
        <v>100</v>
      </c>
      <c r="G903" s="3">
        <f>[1]falls!Y903</f>
        <v>20</v>
      </c>
      <c r="H903" s="3">
        <f>[1]AP!Y903</f>
        <v>75</v>
      </c>
      <c r="I903" s="3">
        <f>[1]ADL!Y903</f>
        <v>135</v>
      </c>
      <c r="J903" s="3">
        <f>VLOOKUP(A903,[2]ohio!$A$2:$G$929,6,FALSE)</f>
        <v>60</v>
      </c>
      <c r="K903" s="3">
        <f t="shared" si="91"/>
        <v>135</v>
      </c>
      <c r="L903" s="3">
        <f t="shared" si="93"/>
        <v>100</v>
      </c>
      <c r="M903" s="3">
        <f t="shared" si="93"/>
        <v>80</v>
      </c>
      <c r="N903" s="3">
        <f t="shared" si="93"/>
        <v>100</v>
      </c>
      <c r="O903" s="3">
        <f t="shared" si="93"/>
        <v>0</v>
      </c>
      <c r="P903" s="3">
        <f t="shared" si="92"/>
        <v>75</v>
      </c>
      <c r="Q903" s="3">
        <f t="shared" si="92"/>
        <v>135</v>
      </c>
      <c r="R903" s="3">
        <f>VLOOKUP(A903,[2]ohio!$A$2:$G$929,7,FALSE)</f>
        <v>60</v>
      </c>
      <c r="S903" s="3">
        <f t="shared" si="94"/>
        <v>685</v>
      </c>
      <c r="T903" s="3">
        <f t="shared" si="95"/>
        <v>34.25</v>
      </c>
      <c r="U903" s="3">
        <f t="shared" si="96"/>
        <v>34.25</v>
      </c>
    </row>
    <row r="904" spans="1:21" x14ac:dyDescent="0.35">
      <c r="A904" s="3">
        <f>[1]UTI!A904</f>
        <v>366474</v>
      </c>
      <c r="B904" s="4" t="str">
        <f>[1]UTI!B904</f>
        <v>VIOLET SPRINGS HEALTH CAMPUS</v>
      </c>
      <c r="C904" s="3">
        <f>[1]move!Y904</f>
        <v>120</v>
      </c>
      <c r="D904" s="3">
        <f>[1]UTI!Y904</f>
        <v>100</v>
      </c>
      <c r="E904" s="3">
        <f>[1]cath!Y904</f>
        <v>100</v>
      </c>
      <c r="F904" s="3">
        <f>[1]PU!Y904</f>
        <v>80</v>
      </c>
      <c r="G904" s="3">
        <f>[1]falls!Y904</f>
        <v>60</v>
      </c>
      <c r="H904" s="3">
        <f>[1]AP!Y904</f>
        <v>90</v>
      </c>
      <c r="I904" s="3">
        <f>[1]ADL!Y904</f>
        <v>105</v>
      </c>
      <c r="J904" s="3">
        <f>VLOOKUP(A904,[2]ohio!$A$2:$G$929,6,FALSE)</f>
        <v>80</v>
      </c>
      <c r="K904" s="3">
        <f t="shared" si="91"/>
        <v>120</v>
      </c>
      <c r="L904" s="3">
        <f t="shared" si="93"/>
        <v>100</v>
      </c>
      <c r="M904" s="3">
        <f t="shared" si="93"/>
        <v>100</v>
      </c>
      <c r="N904" s="3">
        <f t="shared" si="93"/>
        <v>80</v>
      </c>
      <c r="O904" s="3">
        <f t="shared" si="93"/>
        <v>60</v>
      </c>
      <c r="P904" s="3">
        <f t="shared" si="92"/>
        <v>90</v>
      </c>
      <c r="Q904" s="3">
        <f t="shared" si="92"/>
        <v>105</v>
      </c>
      <c r="R904" s="3">
        <f>VLOOKUP(A904,[2]ohio!$A$2:$G$929,7,FALSE)</f>
        <v>80</v>
      </c>
      <c r="S904" s="3">
        <f t="shared" si="94"/>
        <v>735</v>
      </c>
      <c r="T904" s="3">
        <f t="shared" si="95"/>
        <v>36.75</v>
      </c>
      <c r="U904" s="3">
        <f t="shared" si="96"/>
        <v>36.75</v>
      </c>
    </row>
    <row r="905" spans="1:21" x14ac:dyDescent="0.35">
      <c r="A905" s="3">
        <f>[1]UTI!A905</f>
        <v>366475</v>
      </c>
      <c r="B905" s="4" t="str">
        <f>[1]UTI!B905</f>
        <v>SMITHS MILL HEALTH CAMPUS</v>
      </c>
      <c r="C905" s="3">
        <f>[1]move!Y905</f>
        <v>150</v>
      </c>
      <c r="D905" s="3">
        <f>[1]UTI!Y905</f>
        <v>100</v>
      </c>
      <c r="E905" s="3">
        <f>[1]cath!Y905</f>
        <v>100</v>
      </c>
      <c r="F905" s="3">
        <f>[1]PU!Y905</f>
        <v>80</v>
      </c>
      <c r="G905" s="3">
        <f>[1]falls!Y905</f>
        <v>100</v>
      </c>
      <c r="H905" s="3">
        <f>[1]AP!Y905</f>
        <v>135</v>
      </c>
      <c r="I905" s="3">
        <f>[1]ADL!Y905</f>
        <v>30</v>
      </c>
      <c r="J905" s="3">
        <f>VLOOKUP(A905,[2]ohio!$A$2:$G$929,6,FALSE)</f>
        <v>40</v>
      </c>
      <c r="K905" s="3">
        <f t="shared" si="91"/>
        <v>150</v>
      </c>
      <c r="L905" s="3">
        <f t="shared" si="93"/>
        <v>100</v>
      </c>
      <c r="M905" s="3">
        <f t="shared" si="93"/>
        <v>100</v>
      </c>
      <c r="N905" s="3">
        <f t="shared" si="93"/>
        <v>80</v>
      </c>
      <c r="O905" s="3">
        <f t="shared" si="93"/>
        <v>100</v>
      </c>
      <c r="P905" s="3">
        <f t="shared" si="92"/>
        <v>135</v>
      </c>
      <c r="Q905" s="3">
        <f t="shared" si="92"/>
        <v>30</v>
      </c>
      <c r="R905" s="3">
        <f>VLOOKUP(A905,[2]ohio!$A$2:$G$929,7,FALSE)</f>
        <v>40</v>
      </c>
      <c r="S905" s="3">
        <f t="shared" si="94"/>
        <v>735</v>
      </c>
      <c r="T905" s="3">
        <f t="shared" si="95"/>
        <v>36.75</v>
      </c>
      <c r="U905" s="3">
        <f t="shared" si="96"/>
        <v>36.75</v>
      </c>
    </row>
    <row r="906" spans="1:21" x14ac:dyDescent="0.35">
      <c r="A906" s="3">
        <f>[1]UTI!A906</f>
        <v>366476</v>
      </c>
      <c r="B906" s="4" t="str">
        <f>[1]UTI!B906</f>
        <v>VILLAGE OF THE FALLS</v>
      </c>
      <c r="C906" s="3">
        <f>[1]move!Y906</f>
        <v>90</v>
      </c>
      <c r="D906" s="3">
        <f>[1]UTI!Y906</f>
        <v>100</v>
      </c>
      <c r="E906" s="3">
        <f>[1]cath!Y906</f>
        <v>100</v>
      </c>
      <c r="F906" s="3">
        <f>[1]PU!Y906</f>
        <v>20</v>
      </c>
      <c r="G906" s="3">
        <f>[1]falls!Y906</f>
        <v>100</v>
      </c>
      <c r="H906" s="3">
        <f>[1]AP!Y906</f>
        <v>150</v>
      </c>
      <c r="I906" s="3">
        <f>[1]ADL!Y906</f>
        <v>150</v>
      </c>
      <c r="J906" s="3">
        <f>VLOOKUP(A906,[2]ohio!$A$2:$G$929,6,FALSE)</f>
        <v>60</v>
      </c>
      <c r="K906" s="3">
        <f t="shared" si="91"/>
        <v>90</v>
      </c>
      <c r="L906" s="3">
        <f t="shared" si="93"/>
        <v>100</v>
      </c>
      <c r="M906" s="3">
        <f t="shared" si="93"/>
        <v>100</v>
      </c>
      <c r="N906" s="3">
        <f t="shared" si="93"/>
        <v>0</v>
      </c>
      <c r="O906" s="3">
        <f t="shared" si="93"/>
        <v>100</v>
      </c>
      <c r="P906" s="3">
        <f t="shared" si="92"/>
        <v>150</v>
      </c>
      <c r="Q906" s="3">
        <f t="shared" si="92"/>
        <v>150</v>
      </c>
      <c r="R906" s="3">
        <f>VLOOKUP(A906,[2]ohio!$A$2:$G$929,7,FALSE)</f>
        <v>60</v>
      </c>
      <c r="S906" s="3">
        <f t="shared" si="94"/>
        <v>750</v>
      </c>
      <c r="T906" s="3">
        <f t="shared" si="95"/>
        <v>37.5</v>
      </c>
      <c r="U906" s="3">
        <f t="shared" si="96"/>
        <v>37.5</v>
      </c>
    </row>
    <row r="907" spans="1:21" x14ac:dyDescent="0.35">
      <c r="A907" s="3">
        <f>[1]UTI!A907</f>
        <v>366477</v>
      </c>
      <c r="B907" s="4" t="str">
        <f>[1]UTI!B907</f>
        <v>AVENUE AT NORTH RIDGEVILLE</v>
      </c>
      <c r="C907" s="3">
        <f>[1]move!Y907</f>
        <v>150</v>
      </c>
      <c r="D907" s="3">
        <f>[1]UTI!Y907</f>
        <v>100</v>
      </c>
      <c r="E907" s="3">
        <f>[1]cath!Y907</f>
        <v>100</v>
      </c>
      <c r="F907" s="3">
        <f>[1]PU!Y907</f>
        <v>80</v>
      </c>
      <c r="G907" s="3">
        <f>[1]falls!Y907</f>
        <v>80</v>
      </c>
      <c r="H907" s="3">
        <f>[1]AP!Y907</f>
        <v>45</v>
      </c>
      <c r="I907" s="3">
        <f>[1]ADL!Y907</f>
        <v>75</v>
      </c>
      <c r="J907" s="3">
        <f>VLOOKUP(A907,[2]ohio!$A$2:$G$929,6,FALSE)</f>
        <v>60</v>
      </c>
      <c r="K907" s="3">
        <f t="shared" si="91"/>
        <v>150</v>
      </c>
      <c r="L907" s="3">
        <f t="shared" si="93"/>
        <v>100</v>
      </c>
      <c r="M907" s="3">
        <f t="shared" si="93"/>
        <v>100</v>
      </c>
      <c r="N907" s="3">
        <f t="shared" si="93"/>
        <v>80</v>
      </c>
      <c r="O907" s="3">
        <f t="shared" si="93"/>
        <v>80</v>
      </c>
      <c r="P907" s="3">
        <f t="shared" si="92"/>
        <v>45</v>
      </c>
      <c r="Q907" s="3">
        <f t="shared" si="92"/>
        <v>75</v>
      </c>
      <c r="R907" s="3">
        <f>VLOOKUP(A907,[2]ohio!$A$2:$G$929,7,FALSE)</f>
        <v>60</v>
      </c>
      <c r="S907" s="3">
        <f t="shared" si="94"/>
        <v>690</v>
      </c>
      <c r="T907" s="3">
        <f t="shared" si="95"/>
        <v>34.5</v>
      </c>
      <c r="U907" s="3">
        <f t="shared" si="96"/>
        <v>34.5</v>
      </c>
    </row>
    <row r="908" spans="1:21" x14ac:dyDescent="0.35">
      <c r="A908" s="3">
        <f>[1]UTI!A908</f>
        <v>366478</v>
      </c>
      <c r="B908" s="4" t="str">
        <f>[1]UTI!B908</f>
        <v>WATERVIEW POINTE NURSING &amp; REHABILITATION</v>
      </c>
      <c r="C908" s="3">
        <f>[1]move!Y908</f>
        <v>150</v>
      </c>
      <c r="D908" s="3">
        <f>[1]UTI!Y908</f>
        <v>80</v>
      </c>
      <c r="E908" s="3">
        <f>[1]cath!Y908</f>
        <v>80</v>
      </c>
      <c r="F908" s="3">
        <f>[1]PU!Y908</f>
        <v>100</v>
      </c>
      <c r="G908" s="3">
        <f>[1]falls!Y908</f>
        <v>80</v>
      </c>
      <c r="H908" s="3">
        <f>[1]AP!Y908</f>
        <v>105</v>
      </c>
      <c r="I908" s="3">
        <f>[1]ADL!Y908</f>
        <v>90</v>
      </c>
      <c r="J908" s="3">
        <f>VLOOKUP(A908,[2]ohio!$A$2:$G$929,6,FALSE)</f>
        <v>40</v>
      </c>
      <c r="K908" s="3">
        <f t="shared" si="91"/>
        <v>150</v>
      </c>
      <c r="L908" s="3">
        <f t="shared" si="93"/>
        <v>80</v>
      </c>
      <c r="M908" s="3">
        <f t="shared" si="93"/>
        <v>80</v>
      </c>
      <c r="N908" s="3">
        <f t="shared" si="93"/>
        <v>100</v>
      </c>
      <c r="O908" s="3">
        <f t="shared" si="93"/>
        <v>80</v>
      </c>
      <c r="P908" s="3">
        <f t="shared" si="92"/>
        <v>105</v>
      </c>
      <c r="Q908" s="3">
        <f t="shared" si="92"/>
        <v>90</v>
      </c>
      <c r="R908" s="3">
        <f>VLOOKUP(A908,[2]ohio!$A$2:$G$929,7,FALSE)</f>
        <v>40</v>
      </c>
      <c r="S908" s="3">
        <f t="shared" si="94"/>
        <v>725</v>
      </c>
      <c r="T908" s="3">
        <f t="shared" si="95"/>
        <v>36.25</v>
      </c>
      <c r="U908" s="3">
        <f t="shared" si="96"/>
        <v>36.25</v>
      </c>
    </row>
    <row r="909" spans="1:21" x14ac:dyDescent="0.35">
      <c r="A909" s="3">
        <f>[1]UTI!A909</f>
        <v>366479</v>
      </c>
      <c r="B909" s="4" t="str">
        <f>[1]UTI!B909</f>
        <v>TIMBERLAND RIDGE NURSING &amp; REHABILITATION</v>
      </c>
      <c r="C909" s="3">
        <f>[1]move!Y909</f>
        <v>150</v>
      </c>
      <c r="D909" s="3">
        <f>[1]UTI!Y909</f>
        <v>100</v>
      </c>
      <c r="E909" s="3">
        <f>[1]cath!Y909</f>
        <v>100</v>
      </c>
      <c r="F909" s="3">
        <f>[1]PU!Y909</f>
        <v>20</v>
      </c>
      <c r="G909" s="3">
        <f>[1]falls!Y909</f>
        <v>40</v>
      </c>
      <c r="H909" s="3">
        <f>[1]AP!Y909</f>
        <v>30</v>
      </c>
      <c r="I909" s="3">
        <f>[1]ADL!Y909</f>
        <v>135</v>
      </c>
      <c r="J909" s="3">
        <f>VLOOKUP(A909,[2]ohio!$A$2:$G$929,6,FALSE)</f>
        <v>20</v>
      </c>
      <c r="K909" s="3">
        <f t="shared" si="91"/>
        <v>150</v>
      </c>
      <c r="L909" s="3">
        <f t="shared" si="93"/>
        <v>100</v>
      </c>
      <c r="M909" s="3">
        <f t="shared" si="93"/>
        <v>100</v>
      </c>
      <c r="N909" s="3">
        <f t="shared" si="93"/>
        <v>0</v>
      </c>
      <c r="O909" s="3">
        <f t="shared" si="93"/>
        <v>40</v>
      </c>
      <c r="P909" s="3">
        <f t="shared" si="92"/>
        <v>30</v>
      </c>
      <c r="Q909" s="3">
        <f t="shared" si="92"/>
        <v>135</v>
      </c>
      <c r="R909" s="3">
        <f>VLOOKUP(A909,[2]ohio!$A$2:$G$929,7,FALSE)</f>
        <v>0</v>
      </c>
      <c r="S909" s="3">
        <f t="shared" si="94"/>
        <v>555</v>
      </c>
      <c r="T909" s="3">
        <f t="shared" si="95"/>
        <v>27.75</v>
      </c>
      <c r="U909" s="3">
        <f t="shared" si="96"/>
        <v>27.75</v>
      </c>
    </row>
    <row r="910" spans="1:21" x14ac:dyDescent="0.35">
      <c r="A910" s="3">
        <f>[1]UTI!A910</f>
        <v>366480</v>
      </c>
      <c r="B910" s="4" t="str">
        <f>[1]UTI!B910</f>
        <v>TAYLOR SPRINGS HEALTH CAMPUS</v>
      </c>
      <c r="C910" s="3">
        <f>[1]move!Y910</f>
        <v>120</v>
      </c>
      <c r="D910" s="3">
        <f>[1]UTI!Y910</f>
        <v>100</v>
      </c>
      <c r="E910" s="3">
        <f>[1]cath!Y910</f>
        <v>100</v>
      </c>
      <c r="F910" s="3">
        <f>[1]PU!Y910</f>
        <v>20</v>
      </c>
      <c r="G910" s="3">
        <f>[1]falls!Y910</f>
        <v>20</v>
      </c>
      <c r="H910" s="3">
        <f>[1]AP!Y910</f>
        <v>60</v>
      </c>
      <c r="I910" s="3">
        <f>[1]ADL!Y910</f>
        <v>30</v>
      </c>
      <c r="J910" s="3">
        <f>VLOOKUP(A910,[2]ohio!$A$2:$G$929,6,FALSE)</f>
        <v>40</v>
      </c>
      <c r="K910" s="3">
        <f t="shared" si="91"/>
        <v>120</v>
      </c>
      <c r="L910" s="3">
        <f t="shared" si="93"/>
        <v>100</v>
      </c>
      <c r="M910" s="3">
        <f t="shared" si="93"/>
        <v>100</v>
      </c>
      <c r="N910" s="3">
        <f t="shared" si="93"/>
        <v>0</v>
      </c>
      <c r="O910" s="3">
        <f t="shared" si="93"/>
        <v>0</v>
      </c>
      <c r="P910" s="3">
        <f t="shared" si="92"/>
        <v>60</v>
      </c>
      <c r="Q910" s="3">
        <f t="shared" si="92"/>
        <v>30</v>
      </c>
      <c r="R910" s="3">
        <f>VLOOKUP(A910,[2]ohio!$A$2:$G$929,7,FALSE)</f>
        <v>40</v>
      </c>
      <c r="S910" s="3">
        <f t="shared" si="94"/>
        <v>450</v>
      </c>
      <c r="T910" s="3">
        <f t="shared" si="95"/>
        <v>22.5</v>
      </c>
      <c r="U910" s="3">
        <f t="shared" si="96"/>
        <v>22.5</v>
      </c>
    </row>
    <row r="911" spans="1:21" x14ac:dyDescent="0.35">
      <c r="A911" s="3">
        <f>[1]UTI!A911</f>
        <v>366481</v>
      </c>
      <c r="B911" s="4" t="str">
        <f>[1]UTI!B911</f>
        <v>LAURELS OF WEST COLUMBUS, THE</v>
      </c>
      <c r="C911" s="3">
        <f>[1]move!Y911</f>
        <v>75</v>
      </c>
      <c r="D911" s="3">
        <f>[1]UTI!Y911</f>
        <v>80</v>
      </c>
      <c r="E911" s="3">
        <f>[1]cath!Y911</f>
        <v>80</v>
      </c>
      <c r="F911" s="3">
        <f>[1]PU!Y911</f>
        <v>20</v>
      </c>
      <c r="G911" s="3">
        <f>[1]falls!Y911</f>
        <v>80</v>
      </c>
      <c r="H911" s="3">
        <f>[1]AP!Y911</f>
        <v>105</v>
      </c>
      <c r="I911" s="3">
        <f>[1]ADL!Y911</f>
        <v>45</v>
      </c>
      <c r="J911" s="3">
        <f>VLOOKUP(A911,[2]ohio!$A$2:$G$929,6,FALSE)</f>
        <v>60</v>
      </c>
      <c r="K911" s="3">
        <f t="shared" si="91"/>
        <v>75</v>
      </c>
      <c r="L911" s="3">
        <f t="shared" si="93"/>
        <v>80</v>
      </c>
      <c r="M911" s="3">
        <f t="shared" si="93"/>
        <v>80</v>
      </c>
      <c r="N911" s="3">
        <f t="shared" si="93"/>
        <v>0</v>
      </c>
      <c r="O911" s="3">
        <f t="shared" si="93"/>
        <v>80</v>
      </c>
      <c r="P911" s="3">
        <f t="shared" si="92"/>
        <v>105</v>
      </c>
      <c r="Q911" s="3">
        <f t="shared" si="92"/>
        <v>45</v>
      </c>
      <c r="R911" s="3">
        <f>VLOOKUP(A911,[2]ohio!$A$2:$G$929,7,FALSE)</f>
        <v>60</v>
      </c>
      <c r="S911" s="3">
        <f t="shared" si="94"/>
        <v>525</v>
      </c>
      <c r="T911" s="3">
        <f t="shared" si="95"/>
        <v>26.25</v>
      </c>
      <c r="U911" s="3">
        <f t="shared" si="96"/>
        <v>26.25</v>
      </c>
    </row>
    <row r="912" spans="1:21" x14ac:dyDescent="0.35">
      <c r="A912" s="3">
        <f>[1]UTI!A912</f>
        <v>366482</v>
      </c>
      <c r="B912" s="4" t="str">
        <f>[1]UTI!B912</f>
        <v>GATEWAY SPRINGS HEALTH CAMPUS</v>
      </c>
      <c r="C912" s="3">
        <f>[1]move!Y912</f>
        <v>75</v>
      </c>
      <c r="D912" s="3">
        <f>[1]UTI!Y912</f>
        <v>100</v>
      </c>
      <c r="E912" s="3">
        <f>[1]cath!Y912</f>
        <v>100</v>
      </c>
      <c r="F912" s="3">
        <f>[1]PU!Y912</f>
        <v>80</v>
      </c>
      <c r="G912" s="3">
        <f>[1]falls!Y912</f>
        <v>20</v>
      </c>
      <c r="H912" s="3">
        <f>[1]AP!Y912</f>
        <v>45</v>
      </c>
      <c r="I912" s="3">
        <f>[1]ADL!Y912</f>
        <v>105</v>
      </c>
      <c r="J912" s="3">
        <f>VLOOKUP(A912,[2]ohio!$A$2:$G$929,6,FALSE)</f>
        <v>80</v>
      </c>
      <c r="K912" s="3">
        <f t="shared" si="91"/>
        <v>75</v>
      </c>
      <c r="L912" s="3">
        <f t="shared" si="93"/>
        <v>100</v>
      </c>
      <c r="M912" s="3">
        <f t="shared" si="93"/>
        <v>100</v>
      </c>
      <c r="N912" s="3">
        <f t="shared" si="93"/>
        <v>80</v>
      </c>
      <c r="O912" s="3">
        <f t="shared" si="93"/>
        <v>0</v>
      </c>
      <c r="P912" s="3">
        <f t="shared" si="92"/>
        <v>45</v>
      </c>
      <c r="Q912" s="3">
        <f t="shared" si="92"/>
        <v>105</v>
      </c>
      <c r="R912" s="3">
        <f>VLOOKUP(A912,[2]ohio!$A$2:$G$929,7,FALSE)</f>
        <v>80</v>
      </c>
      <c r="S912" s="3">
        <f t="shared" si="94"/>
        <v>585</v>
      </c>
      <c r="T912" s="3">
        <f t="shared" si="95"/>
        <v>29.25</v>
      </c>
      <c r="U912" s="3">
        <f t="shared" si="96"/>
        <v>29.25</v>
      </c>
    </row>
    <row r="913" spans="1:21" x14ac:dyDescent="0.35">
      <c r="A913" s="3">
        <f>[1]UTI!A913</f>
        <v>366483</v>
      </c>
      <c r="B913" s="4" t="str">
        <f>[1]UTI!B913</f>
        <v>HARRISON TRAIL HEALTH CAMPUS</v>
      </c>
      <c r="C913" s="3">
        <f>[1]move!Y913</f>
        <v>150</v>
      </c>
      <c r="D913" s="3">
        <f>[1]UTI!Y913</f>
        <v>100</v>
      </c>
      <c r="E913" s="3">
        <f>[1]cath!Y913</f>
        <v>100</v>
      </c>
      <c r="F913" s="3">
        <f>[1]PU!Y913</f>
        <v>100</v>
      </c>
      <c r="G913" s="3">
        <f>[1]falls!Y913</f>
        <v>20</v>
      </c>
      <c r="H913" s="3">
        <f>[1]AP!Y913</f>
        <v>120</v>
      </c>
      <c r="I913" s="3">
        <f>[1]ADL!Y913</f>
        <v>150</v>
      </c>
      <c r="J913" s="3">
        <f>VLOOKUP(A913,[2]ohio!$A$2:$G$929,6,FALSE)</f>
        <v>80</v>
      </c>
      <c r="K913" s="3">
        <f t="shared" si="91"/>
        <v>150</v>
      </c>
      <c r="L913" s="3">
        <f t="shared" si="93"/>
        <v>100</v>
      </c>
      <c r="M913" s="3">
        <f t="shared" si="93"/>
        <v>100</v>
      </c>
      <c r="N913" s="3">
        <f t="shared" si="93"/>
        <v>100</v>
      </c>
      <c r="O913" s="3">
        <f t="shared" si="93"/>
        <v>0</v>
      </c>
      <c r="P913" s="3">
        <f t="shared" si="92"/>
        <v>120</v>
      </c>
      <c r="Q913" s="3">
        <f t="shared" si="92"/>
        <v>150</v>
      </c>
      <c r="R913" s="3">
        <f>VLOOKUP(A913,[2]ohio!$A$2:$G$929,7,FALSE)</f>
        <v>80</v>
      </c>
      <c r="S913" s="3">
        <f t="shared" si="94"/>
        <v>800</v>
      </c>
      <c r="T913" s="3">
        <f t="shared" si="95"/>
        <v>40</v>
      </c>
      <c r="U913" s="3">
        <f t="shared" si="96"/>
        <v>40</v>
      </c>
    </row>
    <row r="914" spans="1:21" x14ac:dyDescent="0.35">
      <c r="A914" s="3">
        <f>[1]UTI!A914</f>
        <v>366484</v>
      </c>
      <c r="B914" s="4" t="str">
        <f>[1]UTI!B914</f>
        <v>JOHNSTOWN POINTE NURSING &amp; REHABILITATION CENTER</v>
      </c>
      <c r="C914" s="3">
        <f>[1]move!Y914</f>
        <v>150</v>
      </c>
      <c r="D914" s="3">
        <f>[1]UTI!Y914</f>
        <v>100</v>
      </c>
      <c r="E914" s="3">
        <f>[1]cath!Y914</f>
        <v>100</v>
      </c>
      <c r="F914" s="3">
        <f>[1]PU!Y914</f>
        <v>60</v>
      </c>
      <c r="G914" s="3">
        <f>[1]falls!Y914</f>
        <v>20</v>
      </c>
      <c r="H914" s="3">
        <f>[1]AP!Y914</f>
        <v>150</v>
      </c>
      <c r="I914" s="3">
        <f>[1]ADL!Y914</f>
        <v>90</v>
      </c>
      <c r="J914" s="3">
        <f>VLOOKUP(A914,[2]ohio!$A$2:$G$929,6,FALSE)</f>
        <v>20</v>
      </c>
      <c r="K914" s="3">
        <f t="shared" si="91"/>
        <v>150</v>
      </c>
      <c r="L914" s="3">
        <f t="shared" si="93"/>
        <v>100</v>
      </c>
      <c r="M914" s="3">
        <f t="shared" si="93"/>
        <v>100</v>
      </c>
      <c r="N914" s="3">
        <f t="shared" si="93"/>
        <v>60</v>
      </c>
      <c r="O914" s="3">
        <f t="shared" si="93"/>
        <v>0</v>
      </c>
      <c r="P914" s="3">
        <f t="shared" si="92"/>
        <v>150</v>
      </c>
      <c r="Q914" s="3">
        <f t="shared" si="92"/>
        <v>90</v>
      </c>
      <c r="R914" s="3">
        <f>VLOOKUP(A914,[2]ohio!$A$2:$G$929,7,FALSE)</f>
        <v>0</v>
      </c>
      <c r="S914" s="3">
        <f t="shared" si="94"/>
        <v>650</v>
      </c>
      <c r="T914" s="3">
        <f t="shared" si="95"/>
        <v>32.5</v>
      </c>
      <c r="U914" s="3">
        <f t="shared" si="96"/>
        <v>32.5</v>
      </c>
    </row>
    <row r="915" spans="1:21" x14ac:dyDescent="0.35">
      <c r="A915" s="3">
        <f>[1]UTI!A915</f>
        <v>366485</v>
      </c>
      <c r="B915" s="4" t="str">
        <f>[1]UTI!B915</f>
        <v>BRIARFIELD PLACE</v>
      </c>
      <c r="C915" s="3">
        <f>[1]move!Y915</f>
        <v>105</v>
      </c>
      <c r="D915" s="3">
        <f>[1]UTI!Y915</f>
        <v>80</v>
      </c>
      <c r="E915" s="3">
        <f>[1]cath!Y915</f>
        <v>100</v>
      </c>
      <c r="F915" s="3">
        <f>[1]PU!Y915</f>
        <v>40</v>
      </c>
      <c r="G915" s="3">
        <f>[1]falls!Y915</f>
        <v>20</v>
      </c>
      <c r="H915" s="3">
        <f>[1]AP!Y915</f>
        <v>135</v>
      </c>
      <c r="I915" s="3">
        <f>[1]ADL!Y915</f>
        <v>90</v>
      </c>
      <c r="J915" s="3">
        <f>VLOOKUP(A915,[2]ohio!$A$2:$G$929,6,FALSE)</f>
        <v>80</v>
      </c>
      <c r="K915" s="3">
        <f t="shared" si="91"/>
        <v>105</v>
      </c>
      <c r="L915" s="3">
        <f t="shared" si="93"/>
        <v>80</v>
      </c>
      <c r="M915" s="3">
        <f t="shared" si="93"/>
        <v>100</v>
      </c>
      <c r="N915" s="3">
        <f t="shared" si="93"/>
        <v>40</v>
      </c>
      <c r="O915" s="3">
        <f t="shared" si="93"/>
        <v>0</v>
      </c>
      <c r="P915" s="3">
        <f t="shared" si="92"/>
        <v>135</v>
      </c>
      <c r="Q915" s="3">
        <f t="shared" si="92"/>
        <v>90</v>
      </c>
      <c r="R915" s="3">
        <f>VLOOKUP(A915,[2]ohio!$A$2:$G$929,7,FALSE)</f>
        <v>80</v>
      </c>
      <c r="S915" s="3">
        <f t="shared" si="94"/>
        <v>630</v>
      </c>
      <c r="T915" s="3">
        <f t="shared" si="95"/>
        <v>31.5</v>
      </c>
      <c r="U915" s="3">
        <f t="shared" si="96"/>
        <v>31.5</v>
      </c>
    </row>
    <row r="916" spans="1:21" x14ac:dyDescent="0.35">
      <c r="A916" s="3">
        <f>[1]UTI!A916</f>
        <v>366486</v>
      </c>
      <c r="B916" s="4" t="str">
        <f>[1]UTI!B916</f>
        <v>ROCKLAND RIDGE NURSING &amp; REHABILITATION CENTER</v>
      </c>
      <c r="C916" s="3">
        <f>[1]move!Y916</f>
        <v>150</v>
      </c>
      <c r="D916" s="3">
        <f>[1]UTI!Y916</f>
        <v>100</v>
      </c>
      <c r="E916" s="3">
        <f>[1]cath!Y916</f>
        <v>100</v>
      </c>
      <c r="F916" s="3">
        <f>[1]PU!Y916</f>
        <v>60</v>
      </c>
      <c r="G916" s="3">
        <f>[1]falls!Y916</f>
        <v>40</v>
      </c>
      <c r="H916" s="3">
        <f>[1]AP!Y916</f>
        <v>60</v>
      </c>
      <c r="I916" s="3">
        <f>[1]ADL!Y916</f>
        <v>45</v>
      </c>
      <c r="J916" s="3">
        <f>VLOOKUP(A916,[2]ohio!$A$2:$G$929,6,FALSE)</f>
        <v>20</v>
      </c>
      <c r="K916" s="3">
        <f t="shared" si="91"/>
        <v>150</v>
      </c>
      <c r="L916" s="3">
        <f t="shared" si="93"/>
        <v>100</v>
      </c>
      <c r="M916" s="3">
        <f t="shared" si="93"/>
        <v>100</v>
      </c>
      <c r="N916" s="3">
        <f t="shared" si="93"/>
        <v>60</v>
      </c>
      <c r="O916" s="3">
        <f t="shared" si="93"/>
        <v>40</v>
      </c>
      <c r="P916" s="3">
        <f t="shared" si="92"/>
        <v>60</v>
      </c>
      <c r="Q916" s="3">
        <f t="shared" si="92"/>
        <v>45</v>
      </c>
      <c r="R916" s="3">
        <f>VLOOKUP(A916,[2]ohio!$A$2:$G$929,7,FALSE)</f>
        <v>0</v>
      </c>
      <c r="S916" s="3">
        <f t="shared" si="94"/>
        <v>555</v>
      </c>
      <c r="T916" s="3">
        <f t="shared" si="95"/>
        <v>27.75</v>
      </c>
      <c r="U916" s="3">
        <f t="shared" si="96"/>
        <v>27.75</v>
      </c>
    </row>
    <row r="917" spans="1:21" x14ac:dyDescent="0.35">
      <c r="A917" s="3">
        <f>[1]UTI!A917</f>
        <v>366487</v>
      </c>
      <c r="B917" s="4" t="str">
        <f>[1]UTI!B917</f>
        <v>TALLMADGE HEALTH &amp; REHAB CENTER</v>
      </c>
      <c r="C917" s="3">
        <f>[1]move!Y917</f>
        <v>135</v>
      </c>
      <c r="D917" s="3">
        <f>[1]UTI!Y917</f>
        <v>100</v>
      </c>
      <c r="E917" s="3">
        <f>[1]cath!Y917</f>
        <v>100</v>
      </c>
      <c r="F917" s="3">
        <f>[1]PU!Y917</f>
        <v>40</v>
      </c>
      <c r="G917" s="3">
        <f>[1]falls!Y917</f>
        <v>80</v>
      </c>
      <c r="H917" s="3">
        <f>[1]AP!Y917</f>
        <v>120</v>
      </c>
      <c r="I917" s="3">
        <f>[1]ADL!Y917</f>
        <v>105</v>
      </c>
      <c r="J917" s="3">
        <f>VLOOKUP(A917,[2]ohio!$A$2:$G$929,6,FALSE)</f>
        <v>40</v>
      </c>
      <c r="K917" s="3">
        <f t="shared" si="91"/>
        <v>135</v>
      </c>
      <c r="L917" s="3">
        <f t="shared" si="93"/>
        <v>100</v>
      </c>
      <c r="M917" s="3">
        <f t="shared" si="93"/>
        <v>100</v>
      </c>
      <c r="N917" s="3">
        <f t="shared" si="93"/>
        <v>40</v>
      </c>
      <c r="O917" s="3">
        <f t="shared" si="93"/>
        <v>80</v>
      </c>
      <c r="P917" s="3">
        <f t="shared" si="92"/>
        <v>120</v>
      </c>
      <c r="Q917" s="3">
        <f t="shared" si="92"/>
        <v>105</v>
      </c>
      <c r="R917" s="3">
        <f>VLOOKUP(A917,[2]ohio!$A$2:$G$929,7,FALSE)</f>
        <v>40</v>
      </c>
      <c r="S917" s="3">
        <f t="shared" si="94"/>
        <v>720</v>
      </c>
      <c r="T917" s="3">
        <f t="shared" si="95"/>
        <v>36</v>
      </c>
      <c r="U917" s="3">
        <f t="shared" si="96"/>
        <v>36</v>
      </c>
    </row>
    <row r="918" spans="1:21" x14ac:dyDescent="0.35">
      <c r="A918" s="3">
        <f>[1]UTI!A918</f>
        <v>366488</v>
      </c>
      <c r="B918" s="4" t="str">
        <f>[1]UTI!B918</f>
        <v>AVENUE AT LYNDHURST</v>
      </c>
      <c r="C918" s="3">
        <f>[1]move!Y918</f>
        <v>120</v>
      </c>
      <c r="D918" s="3">
        <f>[1]UTI!Y918</f>
        <v>100</v>
      </c>
      <c r="E918" s="3">
        <f>[1]cath!Y918</f>
        <v>100</v>
      </c>
      <c r="F918" s="3">
        <f>[1]PU!Y918</f>
        <v>20</v>
      </c>
      <c r="G918" s="3">
        <f>[1]falls!Y918</f>
        <v>100</v>
      </c>
      <c r="H918" s="3">
        <f>[1]AP!Y918</f>
        <v>135</v>
      </c>
      <c r="I918" s="3">
        <f>[1]ADL!Y918</f>
        <v>60</v>
      </c>
      <c r="J918" s="3">
        <f>VLOOKUP(A918,[2]ohio!$A$2:$G$929,6,FALSE)</f>
        <v>60</v>
      </c>
      <c r="K918" s="3">
        <f t="shared" si="91"/>
        <v>120</v>
      </c>
      <c r="L918" s="3">
        <f t="shared" si="93"/>
        <v>100</v>
      </c>
      <c r="M918" s="3">
        <f t="shared" si="93"/>
        <v>100</v>
      </c>
      <c r="N918" s="3">
        <f t="shared" si="93"/>
        <v>0</v>
      </c>
      <c r="O918" s="3">
        <f t="shared" si="93"/>
        <v>100</v>
      </c>
      <c r="P918" s="3">
        <f t="shared" si="92"/>
        <v>135</v>
      </c>
      <c r="Q918" s="3">
        <f t="shared" si="92"/>
        <v>60</v>
      </c>
      <c r="R918" s="3">
        <f>VLOOKUP(A918,[2]ohio!$A$2:$G$929,7,FALSE)</f>
        <v>60</v>
      </c>
      <c r="S918" s="3">
        <f t="shared" si="94"/>
        <v>675</v>
      </c>
      <c r="T918" s="3">
        <f t="shared" si="95"/>
        <v>33.75</v>
      </c>
      <c r="U918" s="3">
        <f t="shared" si="96"/>
        <v>33.75</v>
      </c>
    </row>
    <row r="919" spans="1:21" x14ac:dyDescent="0.35">
      <c r="A919" s="3">
        <f>[1]UTI!A919</f>
        <v>366489</v>
      </c>
      <c r="B919" s="4" t="str">
        <f>[1]UTI!B919</f>
        <v>ALOIS ALZHEIMER CENTER</v>
      </c>
      <c r="C919" s="3">
        <f>[1]move!Y919</f>
        <v>120</v>
      </c>
      <c r="D919" s="3">
        <f>[1]UTI!Y919</f>
        <v>100</v>
      </c>
      <c r="E919" s="3">
        <f>[1]cath!Y919</f>
        <v>100</v>
      </c>
      <c r="F919" s="3">
        <f>[1]PU!Y919</f>
        <v>100</v>
      </c>
      <c r="G919" s="3">
        <f>[1]falls!Y919</f>
        <v>20</v>
      </c>
      <c r="H919" s="3">
        <f>[1]AP!Y919</f>
        <v>15</v>
      </c>
      <c r="I919" s="3">
        <f>[1]ADL!Y919</f>
        <v>45</v>
      </c>
      <c r="J919" s="3">
        <f>VLOOKUP(A919,[2]ohio!$A$2:$G$929,6,FALSE)</f>
        <v>60</v>
      </c>
      <c r="K919" s="3">
        <f t="shared" si="91"/>
        <v>120</v>
      </c>
      <c r="L919" s="3">
        <f t="shared" si="93"/>
        <v>100</v>
      </c>
      <c r="M919" s="3">
        <f t="shared" si="93"/>
        <v>100</v>
      </c>
      <c r="N919" s="3">
        <f t="shared" si="93"/>
        <v>100</v>
      </c>
      <c r="O919" s="3">
        <f t="shared" si="93"/>
        <v>0</v>
      </c>
      <c r="P919" s="3">
        <f t="shared" si="92"/>
        <v>0</v>
      </c>
      <c r="Q919" s="3">
        <f t="shared" si="92"/>
        <v>45</v>
      </c>
      <c r="R919" s="3">
        <f>VLOOKUP(A919,[2]ohio!$A$2:$G$929,7,FALSE)</f>
        <v>60</v>
      </c>
      <c r="S919" s="3">
        <f t="shared" si="94"/>
        <v>525</v>
      </c>
      <c r="T919" s="3">
        <f t="shared" si="95"/>
        <v>26.25</v>
      </c>
      <c r="U919" s="3">
        <f t="shared" si="96"/>
        <v>26.25</v>
      </c>
    </row>
    <row r="920" spans="1:21" x14ac:dyDescent="0.35">
      <c r="A920" s="3">
        <f>[1]UTI!A920</f>
        <v>366490</v>
      </c>
      <c r="B920" s="4" t="str">
        <f>[1]UTI!B920</f>
        <v>VIENNA SPRINGS HEALTH CAMPUS</v>
      </c>
      <c r="C920" s="3">
        <f>[1]move!Y920</f>
        <v>150</v>
      </c>
      <c r="D920" s="3">
        <f>[1]UTI!Y920</f>
        <v>100</v>
      </c>
      <c r="E920" s="3">
        <f>[1]cath!Y920</f>
        <v>100</v>
      </c>
      <c r="F920" s="3">
        <f>[1]PU!Y920</f>
        <v>100</v>
      </c>
      <c r="G920" s="3">
        <f>[1]falls!Y920</f>
        <v>20</v>
      </c>
      <c r="H920" s="3">
        <f>[1]AP!Y920</f>
        <v>135</v>
      </c>
      <c r="I920" s="3">
        <f>[1]ADL!Y920</f>
        <v>75</v>
      </c>
      <c r="J920" s="3">
        <f>VLOOKUP(A920,[2]ohio!$A$2:$G$929,6,FALSE)</f>
        <v>0</v>
      </c>
      <c r="K920" s="3">
        <f t="shared" si="91"/>
        <v>150</v>
      </c>
      <c r="L920" s="3">
        <f t="shared" si="93"/>
        <v>100</v>
      </c>
      <c r="M920" s="3">
        <f t="shared" si="93"/>
        <v>100</v>
      </c>
      <c r="N920" s="3">
        <f t="shared" si="93"/>
        <v>100</v>
      </c>
      <c r="O920" s="3">
        <f t="shared" si="93"/>
        <v>0</v>
      </c>
      <c r="P920" s="3">
        <f t="shared" si="92"/>
        <v>135</v>
      </c>
      <c r="Q920" s="3">
        <f t="shared" si="92"/>
        <v>75</v>
      </c>
      <c r="R920" s="3">
        <f>VLOOKUP(A920,[2]ohio!$A$2:$G$929,7,FALSE)</f>
        <v>0</v>
      </c>
      <c r="S920" s="3">
        <f t="shared" si="94"/>
        <v>660</v>
      </c>
      <c r="T920" s="3">
        <f t="shared" si="95"/>
        <v>33</v>
      </c>
      <c r="U920" s="3">
        <f t="shared" si="96"/>
        <v>33</v>
      </c>
    </row>
    <row r="921" spans="1:21" x14ac:dyDescent="0.35">
      <c r="A921" s="3">
        <f>[1]UTI!A921</f>
        <v>366491</v>
      </c>
      <c r="B921" s="4" t="str">
        <f>[1]UTI!B921</f>
        <v>STRONGSVILLE HEALTHCARE AND REHABILITATION</v>
      </c>
      <c r="C921" s="3">
        <f>[1]move!Y921</f>
        <v>150</v>
      </c>
      <c r="D921" s="3">
        <f>[1]UTI!Y921</f>
        <v>100</v>
      </c>
      <c r="E921" s="3">
        <f>[1]cath!Y921</f>
        <v>100</v>
      </c>
      <c r="F921" s="3">
        <f>[1]PU!Y921</f>
        <v>80</v>
      </c>
      <c r="G921" s="3">
        <f>[1]falls!Y921</f>
        <v>40</v>
      </c>
      <c r="H921" s="3">
        <f>[1]AP!Y921</f>
        <v>60</v>
      </c>
      <c r="I921" s="3">
        <f>[1]ADL!Y921</f>
        <v>15</v>
      </c>
      <c r="J921" s="3">
        <f>VLOOKUP(A921,[2]ohio!$A$2:$G$929,6,FALSE)</f>
        <v>40</v>
      </c>
      <c r="K921" s="3">
        <f t="shared" si="91"/>
        <v>150</v>
      </c>
      <c r="L921" s="3">
        <f t="shared" si="93"/>
        <v>100</v>
      </c>
      <c r="M921" s="3">
        <f t="shared" si="93"/>
        <v>100</v>
      </c>
      <c r="N921" s="3">
        <f t="shared" si="93"/>
        <v>80</v>
      </c>
      <c r="O921" s="3">
        <f t="shared" si="93"/>
        <v>40</v>
      </c>
      <c r="P921" s="3">
        <f t="shared" si="92"/>
        <v>60</v>
      </c>
      <c r="Q921" s="3">
        <f t="shared" si="92"/>
        <v>0</v>
      </c>
      <c r="R921" s="3">
        <f>VLOOKUP(A921,[2]ohio!$A$2:$G$929,7,FALSE)</f>
        <v>40</v>
      </c>
      <c r="S921" s="3">
        <f t="shared" si="94"/>
        <v>570</v>
      </c>
      <c r="T921" s="3">
        <f t="shared" si="95"/>
        <v>28.5</v>
      </c>
      <c r="U921" s="3">
        <f t="shared" si="96"/>
        <v>28.5</v>
      </c>
    </row>
    <row r="922" spans="1:21" x14ac:dyDescent="0.35">
      <c r="A922" s="3">
        <f>[1]UTI!A922</f>
        <v>366492</v>
      </c>
      <c r="B922" s="4" t="str">
        <f>[1]UTI!B922</f>
        <v>NORWICH SPRINGS HEALTH CAMPUS</v>
      </c>
      <c r="C922" s="3">
        <f>[1]move!Y922</f>
        <v>150</v>
      </c>
      <c r="D922" s="3">
        <f>[1]UTI!Y922</f>
        <v>80</v>
      </c>
      <c r="E922" s="3">
        <f>[1]cath!Y922</f>
        <v>60</v>
      </c>
      <c r="F922" s="3">
        <f>[1]PU!Y922</f>
        <v>60</v>
      </c>
      <c r="G922" s="3">
        <f>[1]falls!Y922</f>
        <v>80</v>
      </c>
      <c r="H922" s="3">
        <f>[1]AP!Y922</f>
        <v>150</v>
      </c>
      <c r="I922" s="3">
        <f>[1]ADL!Y922</f>
        <v>75</v>
      </c>
      <c r="J922" s="3">
        <f>VLOOKUP(A922,[2]ohio!$A$2:$G$929,6,FALSE)</f>
        <v>20</v>
      </c>
      <c r="K922" s="3">
        <f t="shared" si="91"/>
        <v>150</v>
      </c>
      <c r="L922" s="3">
        <f t="shared" si="93"/>
        <v>80</v>
      </c>
      <c r="M922" s="3">
        <f t="shared" si="93"/>
        <v>60</v>
      </c>
      <c r="N922" s="3">
        <f t="shared" si="93"/>
        <v>60</v>
      </c>
      <c r="O922" s="3">
        <f t="shared" si="93"/>
        <v>80</v>
      </c>
      <c r="P922" s="3">
        <f t="shared" si="92"/>
        <v>150</v>
      </c>
      <c r="Q922" s="3">
        <f t="shared" si="92"/>
        <v>75</v>
      </c>
      <c r="R922" s="3">
        <f>VLOOKUP(A922,[2]ohio!$A$2:$G$929,7,FALSE)</f>
        <v>0</v>
      </c>
      <c r="S922" s="3">
        <f t="shared" si="94"/>
        <v>655</v>
      </c>
      <c r="T922" s="3">
        <f t="shared" si="95"/>
        <v>32.75</v>
      </c>
      <c r="U922" s="3">
        <f t="shared" si="96"/>
        <v>32.75</v>
      </c>
    </row>
    <row r="923" spans="1:21" x14ac:dyDescent="0.35">
      <c r="A923" s="3">
        <f>[1]UTI!A923</f>
        <v>366493</v>
      </c>
      <c r="B923" s="4" t="str">
        <f>[1]UTI!B923</f>
        <v>PROMEDICA SKILLED NURSING &amp; REHAB AT METROHEALTH</v>
      </c>
      <c r="C923" s="3">
        <f>[1]move!Y923</f>
        <v>0</v>
      </c>
      <c r="D923" s="3">
        <f>[1]UTI!Y923</f>
        <v>80</v>
      </c>
      <c r="E923" s="3">
        <f>[1]cath!Y923</f>
        <v>40</v>
      </c>
      <c r="F923" s="3">
        <f>[1]PU!Y923</f>
        <v>0</v>
      </c>
      <c r="G923" s="3">
        <f>[1]falls!Y923</f>
        <v>40</v>
      </c>
      <c r="H923" s="3">
        <f>[1]AP!Y923</f>
        <v>45</v>
      </c>
      <c r="I923" s="3">
        <f>[1]ADL!Y923</f>
        <v>90</v>
      </c>
      <c r="J923" s="3">
        <f>VLOOKUP(A923,[2]ohio!$A$2:$G$929,6,FALSE)</f>
        <v>0</v>
      </c>
      <c r="K923" s="3">
        <f t="shared" si="91"/>
        <v>0</v>
      </c>
      <c r="L923" s="3">
        <f t="shared" si="93"/>
        <v>80</v>
      </c>
      <c r="M923" s="3">
        <f t="shared" si="93"/>
        <v>40</v>
      </c>
      <c r="N923" s="3">
        <f t="shared" si="93"/>
        <v>0</v>
      </c>
      <c r="O923" s="3">
        <f t="shared" si="93"/>
        <v>40</v>
      </c>
      <c r="P923" s="3">
        <f t="shared" si="92"/>
        <v>45</v>
      </c>
      <c r="Q923" s="3">
        <f t="shared" si="92"/>
        <v>90</v>
      </c>
      <c r="R923" s="3">
        <f>VLOOKUP(A923,[2]ohio!$A$2:$G$929,7,FALSE)</f>
        <v>0</v>
      </c>
      <c r="S923" s="3">
        <f t="shared" si="94"/>
        <v>295</v>
      </c>
      <c r="T923" s="3">
        <f t="shared" si="95"/>
        <v>14.75</v>
      </c>
      <c r="U923" s="3">
        <f t="shared" si="96"/>
        <v>14.75</v>
      </c>
    </row>
    <row r="924" spans="1:21" x14ac:dyDescent="0.35">
      <c r="A924" s="3">
        <f>[1]UTI!A924</f>
        <v>366494</v>
      </c>
      <c r="B924" s="4" t="str">
        <f>[1]UTI!B924</f>
        <v>LANDINGS OF WESTERVILLE HEALTH AND REHAB THE</v>
      </c>
      <c r="C924" s="3">
        <f>[1]move!Y924</f>
        <v>150</v>
      </c>
      <c r="D924" s="3">
        <f>[1]UTI!Y924</f>
        <v>100</v>
      </c>
      <c r="E924" s="3">
        <f>[1]cath!Y924</f>
        <v>100</v>
      </c>
      <c r="F924" s="3">
        <f>[1]PU!Y924</f>
        <v>40</v>
      </c>
      <c r="G924" s="3">
        <f>[1]falls!Y924</f>
        <v>80</v>
      </c>
      <c r="H924" s="3">
        <f>[1]AP!Y924</f>
        <v>150</v>
      </c>
      <c r="I924" s="3">
        <f>[1]ADL!Y924</f>
        <v>150</v>
      </c>
      <c r="J924" s="3">
        <f>VLOOKUP(A924,[2]ohio!$A$2:$G$929,6,FALSE)</f>
        <v>0</v>
      </c>
      <c r="K924" s="3">
        <f t="shared" si="91"/>
        <v>150</v>
      </c>
      <c r="L924" s="3">
        <f t="shared" si="93"/>
        <v>100</v>
      </c>
      <c r="M924" s="3">
        <f t="shared" si="93"/>
        <v>100</v>
      </c>
      <c r="N924" s="3">
        <f t="shared" si="93"/>
        <v>40</v>
      </c>
      <c r="O924" s="3">
        <f t="shared" si="93"/>
        <v>80</v>
      </c>
      <c r="P924" s="3">
        <f t="shared" si="92"/>
        <v>150</v>
      </c>
      <c r="Q924" s="3">
        <f t="shared" si="92"/>
        <v>150</v>
      </c>
      <c r="R924" s="3">
        <f>VLOOKUP(A924,[2]ohio!$A$2:$G$929,7,FALSE)</f>
        <v>0</v>
      </c>
      <c r="S924" s="3">
        <f t="shared" si="94"/>
        <v>770</v>
      </c>
      <c r="T924" s="3">
        <f t="shared" si="95"/>
        <v>38.5</v>
      </c>
      <c r="U924" s="3">
        <f t="shared" si="96"/>
        <v>38.5</v>
      </c>
    </row>
    <row r="925" spans="1:21" x14ac:dyDescent="0.35">
      <c r="A925" s="3">
        <f>[1]UTI!A925</f>
        <v>366495</v>
      </c>
      <c r="B925" s="4" t="str">
        <f>[1]UTI!B925</f>
        <v>AVENUE AT BROOKLYN</v>
      </c>
      <c r="C925" s="3">
        <f>[1]move!Y925</f>
        <v>0</v>
      </c>
      <c r="D925" s="3">
        <f>[1]UTI!Y925</f>
        <v>100</v>
      </c>
      <c r="E925" s="3">
        <f>[1]cath!Y925</f>
        <v>100</v>
      </c>
      <c r="F925" s="3">
        <f>[1]PU!Y925</f>
        <v>20</v>
      </c>
      <c r="G925" s="3">
        <f>[1]falls!Y925</f>
        <v>80</v>
      </c>
      <c r="H925" s="3">
        <f>[1]AP!Y925</f>
        <v>90</v>
      </c>
      <c r="I925" s="3">
        <f>[1]ADL!Y925</f>
        <v>75</v>
      </c>
      <c r="J925" s="3">
        <f>VLOOKUP(A925,[2]ohio!$A$2:$G$929,6,FALSE)</f>
        <v>0</v>
      </c>
      <c r="K925" s="3">
        <f t="shared" si="91"/>
        <v>0</v>
      </c>
      <c r="L925" s="3">
        <f t="shared" si="93"/>
        <v>100</v>
      </c>
      <c r="M925" s="3">
        <f t="shared" si="93"/>
        <v>100</v>
      </c>
      <c r="N925" s="3">
        <f t="shared" si="93"/>
        <v>0</v>
      </c>
      <c r="O925" s="3">
        <f t="shared" si="93"/>
        <v>80</v>
      </c>
      <c r="P925" s="3">
        <f t="shared" si="92"/>
        <v>90</v>
      </c>
      <c r="Q925" s="3">
        <f t="shared" si="92"/>
        <v>75</v>
      </c>
      <c r="R925" s="3">
        <f>VLOOKUP(A925,[2]ohio!$A$2:$G$929,7,FALSE)</f>
        <v>0</v>
      </c>
      <c r="S925" s="3">
        <f t="shared" si="94"/>
        <v>445</v>
      </c>
      <c r="T925" s="3">
        <f t="shared" si="95"/>
        <v>22.25</v>
      </c>
      <c r="U925" s="3">
        <f t="shared" si="96"/>
        <v>22.25</v>
      </c>
    </row>
    <row r="926" spans="1:21" x14ac:dyDescent="0.35">
      <c r="A926" s="3">
        <f>[1]UTI!A926</f>
        <v>366496</v>
      </c>
      <c r="B926" s="4" t="str">
        <f>[1]UTI!B926</f>
        <v>ALLBRIDGE REHABILITATION AND NURSING CENTER</v>
      </c>
      <c r="C926" s="3">
        <f>[1]move!Y926</f>
        <v>0</v>
      </c>
      <c r="D926" s="3">
        <f>[1]UTI!Y926</f>
        <v>100</v>
      </c>
      <c r="E926" s="3">
        <f>[1]cath!Y926</f>
        <v>100</v>
      </c>
      <c r="F926" s="3">
        <f>[1]PU!Y926</f>
        <v>0</v>
      </c>
      <c r="G926" s="3">
        <f>[1]falls!Y926</f>
        <v>100</v>
      </c>
      <c r="H926" s="3">
        <f>[1]AP!Y926</f>
        <v>135</v>
      </c>
      <c r="I926" s="3">
        <f>[1]ADL!Y926</f>
        <v>0</v>
      </c>
      <c r="J926" s="3">
        <f>VLOOKUP(A926,[2]ohio!$A$2:$G$929,6,FALSE)</f>
        <v>0</v>
      </c>
      <c r="K926" s="3">
        <f t="shared" si="91"/>
        <v>0</v>
      </c>
      <c r="L926" s="3">
        <f t="shared" si="93"/>
        <v>100</v>
      </c>
      <c r="M926" s="3">
        <f t="shared" si="93"/>
        <v>100</v>
      </c>
      <c r="N926" s="3">
        <f t="shared" si="93"/>
        <v>0</v>
      </c>
      <c r="O926" s="3">
        <f t="shared" si="93"/>
        <v>100</v>
      </c>
      <c r="P926" s="3">
        <f t="shared" si="92"/>
        <v>135</v>
      </c>
      <c r="Q926" s="3">
        <f t="shared" si="92"/>
        <v>0</v>
      </c>
      <c r="R926" s="3">
        <f>VLOOKUP(A926,[2]ohio!$A$2:$G$929,7,FALSE)</f>
        <v>0</v>
      </c>
      <c r="S926" s="3">
        <f t="shared" si="94"/>
        <v>435</v>
      </c>
      <c r="T926" s="3">
        <f t="shared" si="95"/>
        <v>21.75</v>
      </c>
      <c r="U926" s="3">
        <f t="shared" si="96"/>
        <v>21.75</v>
      </c>
    </row>
    <row r="927" spans="1:21" x14ac:dyDescent="0.35">
      <c r="A927" s="3">
        <f>[1]UTI!A927</f>
        <v>366497</v>
      </c>
      <c r="B927" s="4" t="str">
        <f>[1]UTI!B927</f>
        <v>TAMARACK RIDGE HEALTH AND REHABILITATION</v>
      </c>
      <c r="C927" s="3">
        <f>[1]move!Y927</f>
        <v>150</v>
      </c>
      <c r="D927" s="3">
        <f>[1]UTI!Y927</f>
        <v>100</v>
      </c>
      <c r="E927" s="3">
        <f>[1]cath!Y927</f>
        <v>100</v>
      </c>
      <c r="F927" s="3">
        <f>[1]PU!Y927</f>
        <v>20</v>
      </c>
      <c r="G927" s="3">
        <f>[1]falls!Y927</f>
        <v>80</v>
      </c>
      <c r="H927" s="3">
        <f>[1]AP!Y927</f>
        <v>150</v>
      </c>
      <c r="I927" s="3">
        <f>[1]ADL!Y927</f>
        <v>135</v>
      </c>
      <c r="J927" s="3">
        <f>VLOOKUP(A927,[2]ohio!$A$2:$G$929,6,FALSE)</f>
        <v>0</v>
      </c>
      <c r="K927" s="3">
        <f t="shared" si="91"/>
        <v>150</v>
      </c>
      <c r="L927" s="3">
        <f t="shared" si="93"/>
        <v>100</v>
      </c>
      <c r="M927" s="3">
        <f t="shared" si="93"/>
        <v>100</v>
      </c>
      <c r="N927" s="3">
        <f t="shared" si="93"/>
        <v>0</v>
      </c>
      <c r="O927" s="3">
        <f t="shared" si="93"/>
        <v>80</v>
      </c>
      <c r="P927" s="3">
        <f t="shared" si="92"/>
        <v>150</v>
      </c>
      <c r="Q927" s="3">
        <f t="shared" si="92"/>
        <v>135</v>
      </c>
      <c r="R927" s="3">
        <f>VLOOKUP(A927,[2]ohio!$A$2:$G$929,7,FALSE)</f>
        <v>0</v>
      </c>
      <c r="S927" s="3">
        <f t="shared" si="94"/>
        <v>715</v>
      </c>
      <c r="T927" s="3">
        <f t="shared" si="95"/>
        <v>35.75</v>
      </c>
      <c r="U927" s="3">
        <f t="shared" si="96"/>
        <v>35.75</v>
      </c>
    </row>
    <row r="928" spans="1:21" x14ac:dyDescent="0.35">
      <c r="A928" s="3">
        <f>[1]UTI!A928</f>
        <v>366498</v>
      </c>
      <c r="B928" s="4" t="str">
        <f>[1]UTI!B928</f>
        <v>LIBERTY STATION HEALTH CAMPUS</v>
      </c>
      <c r="C928" s="3">
        <f>[1]move!Y928</f>
        <v>0</v>
      </c>
      <c r="D928" s="3">
        <f>[1]UTI!Y928</f>
        <v>0</v>
      </c>
      <c r="E928" s="3">
        <f>[1]cath!Y928</f>
        <v>0</v>
      </c>
      <c r="F928" s="3">
        <f>[1]PU!Y928</f>
        <v>0</v>
      </c>
      <c r="G928" s="3">
        <f>[1]falls!Y928</f>
        <v>0</v>
      </c>
      <c r="H928" s="3">
        <f>[1]AP!Y928</f>
        <v>0</v>
      </c>
      <c r="I928" s="3">
        <f>[1]ADL!Y928</f>
        <v>0</v>
      </c>
      <c r="J928" s="3">
        <f>VLOOKUP(A928,[2]ohio!$A$2:$G$929,6,FALSE)</f>
        <v>0</v>
      </c>
      <c r="K928" s="3">
        <f t="shared" si="91"/>
        <v>0</v>
      </c>
      <c r="L928" s="3">
        <f t="shared" si="93"/>
        <v>0</v>
      </c>
      <c r="M928" s="3">
        <f t="shared" si="93"/>
        <v>0</v>
      </c>
      <c r="N928" s="3">
        <f t="shared" si="93"/>
        <v>0</v>
      </c>
      <c r="O928" s="3">
        <f t="shared" si="93"/>
        <v>0</v>
      </c>
      <c r="P928" s="3">
        <f t="shared" si="92"/>
        <v>0</v>
      </c>
      <c r="Q928" s="3">
        <f t="shared" si="92"/>
        <v>0</v>
      </c>
      <c r="R928" s="3">
        <f>VLOOKUP(A928,[2]ohio!$A$2:$G$929,7,FALSE)</f>
        <v>0</v>
      </c>
      <c r="S928" s="3">
        <f t="shared" si="94"/>
        <v>0</v>
      </c>
      <c r="T928" s="3">
        <f t="shared" si="95"/>
        <v>0</v>
      </c>
      <c r="U928" s="3">
        <f t="shared" si="96"/>
        <v>0</v>
      </c>
    </row>
    <row r="929" spans="1:21" x14ac:dyDescent="0.35">
      <c r="A929" s="3">
        <f>[1]UTI!A929</f>
        <v>366499</v>
      </c>
      <c r="B929" s="4" t="str">
        <f>[1]UTI!B929</f>
        <v>WILLOWS AT BOWLING GREEN THE</v>
      </c>
      <c r="C929" s="3">
        <f>[1]move!Y929</f>
        <v>0</v>
      </c>
      <c r="D929" s="3">
        <f>[1]UTI!Y929</f>
        <v>0</v>
      </c>
      <c r="E929" s="3">
        <f>[1]cath!Y929</f>
        <v>0</v>
      </c>
      <c r="F929" s="3">
        <f>[1]PU!Y929</f>
        <v>0</v>
      </c>
      <c r="G929" s="3">
        <f>[1]falls!Y929</f>
        <v>0</v>
      </c>
      <c r="H929" s="3">
        <f>[1]AP!Y929</f>
        <v>0</v>
      </c>
      <c r="I929" s="3">
        <f>[1]ADL!Y929</f>
        <v>0</v>
      </c>
      <c r="J929" s="3"/>
      <c r="K929" s="3">
        <f t="shared" si="91"/>
        <v>0</v>
      </c>
      <c r="L929" s="3">
        <f t="shared" si="93"/>
        <v>0</v>
      </c>
      <c r="M929" s="3">
        <f t="shared" si="93"/>
        <v>0</v>
      </c>
      <c r="N929" s="3">
        <f t="shared" si="93"/>
        <v>0</v>
      </c>
      <c r="O929" s="3">
        <f t="shared" si="93"/>
        <v>0</v>
      </c>
      <c r="P929" s="3">
        <f t="shared" si="92"/>
        <v>0</v>
      </c>
      <c r="Q929" s="3">
        <f t="shared" si="92"/>
        <v>0</v>
      </c>
      <c r="R929" s="3">
        <v>0</v>
      </c>
      <c r="S929" s="3">
        <v>0</v>
      </c>
      <c r="T929" s="3">
        <v>0</v>
      </c>
      <c r="U929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pvanrunkle@ohca.org</dc:creator>
  <cp:lastModifiedBy>pvanrunkle@ohca.org</cp:lastModifiedBy>
  <dcterms:created xsi:type="dcterms:W3CDTF">2024-11-04T22:57:48Z</dcterms:created>
  <dcterms:modified xsi:type="dcterms:W3CDTF">2024-11-04T22:58:26Z</dcterms:modified>
</cp:coreProperties>
</file>