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F:\Jenkins\SNF - AL\SNF Reimbursement\PDPM\"/>
    </mc:Choice>
  </mc:AlternateContent>
  <xr:revisionPtr revIDLastSave="0" documentId="8_{4C186974-C8B9-45E4-B65B-CDC58DD81BD9}" xr6:coauthVersionLast="36" xr6:coauthVersionMax="36" xr10:uidLastSave="{00000000-0000-0000-0000-000000000000}"/>
  <bookViews>
    <workbookView xWindow="-105" yWindow="-105" windowWidth="22275" windowHeight="13275" xr2:uid="{E631A08B-64F1-45F5-9D4F-BBED4B240D23}"/>
  </bookViews>
  <sheets>
    <sheet name="Calculator"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A8" i="1" l="1"/>
  <c r="C9" i="1"/>
  <c r="D9" i="1"/>
  <c r="E9" i="1"/>
  <c r="F9" i="1"/>
  <c r="G9" i="1"/>
  <c r="H9" i="1"/>
  <c r="I9" i="1"/>
  <c r="J9" i="1"/>
  <c r="K9" i="1"/>
  <c r="L9" i="1"/>
  <c r="M9" i="1"/>
  <c r="N9" i="1"/>
  <c r="O9" i="1"/>
  <c r="P9" i="1"/>
  <c r="Q9" i="1"/>
  <c r="R9" i="1"/>
  <c r="S9" i="1"/>
  <c r="T9" i="1"/>
  <c r="U9" i="1"/>
  <c r="V9" i="1"/>
  <c r="W9" i="1"/>
  <c r="X9" i="1"/>
  <c r="Y9" i="1"/>
  <c r="Z9" i="1"/>
  <c r="B9" i="1"/>
  <c r="C6" i="1"/>
  <c r="D6" i="1" s="1"/>
  <c r="E6" i="1" s="1"/>
  <c r="F6" i="1" s="1"/>
  <c r="G6" i="1" s="1"/>
  <c r="H6" i="1" s="1"/>
  <c r="I6" i="1" s="1"/>
  <c r="J6" i="1" s="1"/>
  <c r="K6" i="1" s="1"/>
  <c r="L6" i="1" s="1"/>
  <c r="M6" i="1" s="1"/>
  <c r="N6" i="1" s="1"/>
  <c r="O6" i="1" s="1"/>
  <c r="P6" i="1" s="1"/>
  <c r="Q6" i="1" s="1"/>
  <c r="R6" i="1" s="1"/>
  <c r="S6" i="1" s="1"/>
  <c r="T6" i="1" s="1"/>
  <c r="U6" i="1" s="1"/>
  <c r="V6" i="1" s="1"/>
  <c r="W6" i="1" s="1"/>
  <c r="X6" i="1" s="1"/>
  <c r="Y6" i="1" s="1"/>
  <c r="Z6" i="1" s="1"/>
  <c r="AA9" i="1" l="1"/>
  <c r="AB9" i="1" s="1"/>
</calcChain>
</file>

<file path=xl/sharedStrings.xml><?xml version="1.0" encoding="utf-8"?>
<sst xmlns="http://schemas.openxmlformats.org/spreadsheetml/2006/main" count="23" uniqueCount="23">
  <si>
    <t>PDPM Nursing Group</t>
  </si>
  <si>
    <t>A</t>
  </si>
  <si>
    <t>CMI for Group</t>
  </si>
  <si>
    <t>Enter Number Residents in Group</t>
  </si>
  <si>
    <t>Weighted CMI</t>
  </si>
  <si>
    <t>Sums</t>
  </si>
  <si>
    <t>Average CMI</t>
  </si>
  <si>
    <t>OHCA Medicaid PDPM Calculator - Instructions</t>
  </si>
  <si>
    <t>2. The calculator offers two different PDPM models: nursing only and a blend of 70% nursing, 20% SLP, and 10% NTAs.</t>
  </si>
  <si>
    <t>1. The purpose of the calculator is to allow OHCA members to estimate their CMIs under Medicaid versions of PDPM and compare them to their RUGs CMIs.</t>
  </si>
  <si>
    <t>3. The only data you need to enter into the calculator are the number of residents in each group for nursing, SLP, and NTAs.</t>
  </si>
  <si>
    <t>4. Utilize item Z0100 from each resident's most recent MDS. The letter in the second position represents SLP, the 3rd position nursing, and the 4th postion NTAs.</t>
  </si>
  <si>
    <t xml:space="preserve">5. Tally the number of residents in each group (letter) and enter that number in the appropriate cell in the calculator.  </t>
  </si>
  <si>
    <t>6. Check to make sure the sums of residents are the same for each of the three components.</t>
  </si>
  <si>
    <t>7. The calculator does the rest of the work. The results for both models are displayed in the "Average CMI Calculations" section.</t>
  </si>
  <si>
    <t>8. The "adjuster" in this section approximates a PDPM CMI for comparison with a RUGs CMI by adjusting for the different scales used in the two systems.</t>
  </si>
  <si>
    <t>9. Like all aspects of the calculator, the adjusters (which are different for each PDPM model) are only estimates and will be different in the official calculations.</t>
  </si>
  <si>
    <t>OHCA Medicaid PDPM Calculator - Updated September 2025</t>
  </si>
  <si>
    <t>PDPM Nursing Score</t>
  </si>
  <si>
    <t>This table provides an estimate of your PDPM score. It is not official and may vary from the score ODM determines.</t>
  </si>
  <si>
    <t>Conversion Factor</t>
  </si>
  <si>
    <t>Nursing score conversion factor</t>
  </si>
  <si>
    <r>
      <t xml:space="preserve">This estimated conversion factor is based on past statewide data. It is offered only so you can </t>
    </r>
    <r>
      <rPr>
        <i/>
        <sz val="11"/>
        <rFont val="Calibri"/>
        <family val="2"/>
        <scheme val="minor"/>
      </rPr>
      <t>roughly</t>
    </r>
    <r>
      <rPr>
        <sz val="11"/>
        <rFont val="Calibri"/>
        <family val="2"/>
        <scheme val="minor"/>
      </rPr>
      <t xml:space="preserve"> compare your PDPM score to your past RUGs scores if you wish to do so. ODM will calculate the actual conversion factors for setting direct care rates later this year, using current data for each peer group. The actual conversion factors will differ from the factor shown below.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</si>
</sst>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b/>
      <sz val="10"/>
      <color rgb="FFFF0000"/>
      <name val="Calibri"/>
      <family val="2"/>
      <scheme val="minor"/>
    </font>
    <font>
      <sz val="11"/>
      <name val="Calibri"/>
      <family val="2"/>
      <scheme val="minor"/>
    </font>
    <font>
      <i/>
      <sz val="11"/>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8"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38" fontId="3" fillId="0" borderId="0" xfId="0" applyNumberFormat="1" applyFont="1" applyAlignment="1">
      <alignment horizontal="center"/>
    </xf>
    <xf numFmtId="0" fontId="1" fillId="0" borderId="0" xfId="0" applyFont="1"/>
    <xf numFmtId="0" fontId="2" fillId="0" borderId="0" xfId="0" applyFont="1"/>
    <xf numFmtId="0" fontId="2" fillId="0" borderId="1" xfId="0" applyFont="1" applyBorder="1"/>
    <xf numFmtId="0" fontId="2" fillId="0" borderId="1" xfId="0" applyFont="1" applyBorder="1" applyAlignment="1">
      <alignment horizontal="left"/>
    </xf>
    <xf numFmtId="0" fontId="2" fillId="2" borderId="1" xfId="0" applyFont="1" applyFill="1" applyBorder="1" applyAlignment="1">
      <alignment horizontal="center"/>
    </xf>
    <xf numFmtId="0" fontId="0" fillId="0" borderId="0" xfId="0" applyAlignment="1">
      <alignment horizontal="left"/>
    </xf>
    <xf numFmtId="38" fontId="2" fillId="0" borderId="1" xfId="0" applyNumberFormat="1" applyFont="1" applyBorder="1" applyAlignment="1" applyProtection="1">
      <alignment horizontal="center"/>
      <protection locked="0"/>
    </xf>
    <xf numFmtId="0" fontId="4" fillId="0" borderId="0" xfId="0" applyFont="1" applyProtection="1">
      <protection locked="0"/>
    </xf>
    <xf numFmtId="40" fontId="2" fillId="3" borderId="1" xfId="0" applyNumberFormat="1" applyFont="1" applyFill="1" applyBorder="1" applyAlignment="1">
      <alignment horizontal="center"/>
    </xf>
    <xf numFmtId="38" fontId="2" fillId="3" borderId="1" xfId="0" applyNumberFormat="1" applyFont="1" applyFill="1" applyBorder="1" applyAlignment="1" applyProtection="1">
      <alignment horizontal="center"/>
      <protection locked="0"/>
    </xf>
    <xf numFmtId="0" fontId="2" fillId="3" borderId="1" xfId="0" applyFont="1" applyFill="1" applyBorder="1" applyAlignment="1">
      <alignment horizontal="center"/>
    </xf>
    <xf numFmtId="38" fontId="2" fillId="3" borderId="1" xfId="0" applyNumberFormat="1" applyFont="1" applyFill="1" applyBorder="1" applyAlignment="1">
      <alignment horizontal="center"/>
    </xf>
    <xf numFmtId="38" fontId="3" fillId="4" borderId="1" xfId="0" applyNumberFormat="1" applyFont="1" applyFill="1" applyBorder="1" applyAlignment="1">
      <alignment horizontal="left"/>
    </xf>
    <xf numFmtId="38" fontId="3" fillId="4" borderId="1" xfId="0" applyNumberFormat="1" applyFont="1" applyFill="1" applyBorder="1" applyAlignment="1">
      <alignment horizontal="center"/>
    </xf>
    <xf numFmtId="0" fontId="3" fillId="4" borderId="1" xfId="0" applyFont="1" applyFill="1" applyBorder="1" applyAlignment="1">
      <alignment horizontal="center"/>
    </xf>
    <xf numFmtId="0" fontId="3" fillId="4" borderId="1" xfId="0" applyFont="1" applyFill="1" applyBorder="1"/>
    <xf numFmtId="0" fontId="5" fillId="0" borderId="0" xfId="0" applyFont="1" applyAlignment="1">
      <alignment horizontal="left" wrapText="1"/>
    </xf>
    <xf numFmtId="0" fontId="6" fillId="0" borderId="0" xfId="0" applyFont="1"/>
    <xf numFmtId="0" fontId="6"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3F716-1A4E-479C-90C7-2610933916C2}">
  <dimension ref="A1:AB14"/>
  <sheetViews>
    <sheetView tabSelected="1" zoomScaleNormal="100" workbookViewId="0">
      <selection activeCell="B8" sqref="B8"/>
    </sheetView>
  </sheetViews>
  <sheetFormatPr defaultRowHeight="15" x14ac:dyDescent="0.25"/>
  <cols>
    <col min="1" max="1" width="29.85546875" style="3" customWidth="1"/>
    <col min="2" max="14" width="8.7109375" style="3"/>
    <col min="15" max="15" width="8.7109375" style="3" customWidth="1"/>
    <col min="16" max="27" width="8.7109375" style="3"/>
    <col min="28" max="28" width="10.5703125" style="3" customWidth="1"/>
  </cols>
  <sheetData>
    <row r="1" spans="1:28" ht="15.75" x14ac:dyDescent="0.25">
      <c r="A1" s="9" t="s">
        <v>17</v>
      </c>
    </row>
    <row r="2" spans="1:28" x14ac:dyDescent="0.25">
      <c r="A2" s="2"/>
    </row>
    <row r="3" spans="1:28" x14ac:dyDescent="0.25">
      <c r="A3" s="2" t="s">
        <v>18</v>
      </c>
    </row>
    <row r="4" spans="1:28" x14ac:dyDescent="0.25">
      <c r="A4" s="19" t="s">
        <v>19</v>
      </c>
    </row>
    <row r="6" spans="1:28" x14ac:dyDescent="0.25">
      <c r="A6" s="14" t="s">
        <v>0</v>
      </c>
      <c r="B6" s="15" t="s">
        <v>1</v>
      </c>
      <c r="C6" s="15" t="str">
        <f t="shared" ref="C6:Z6" si="0">CHAR(CODE(B6)+1)</f>
        <v>B</v>
      </c>
      <c r="D6" s="15" t="str">
        <f t="shared" si="0"/>
        <v>C</v>
      </c>
      <c r="E6" s="15" t="str">
        <f t="shared" si="0"/>
        <v>D</v>
      </c>
      <c r="F6" s="15" t="str">
        <f t="shared" si="0"/>
        <v>E</v>
      </c>
      <c r="G6" s="15" t="str">
        <f t="shared" si="0"/>
        <v>F</v>
      </c>
      <c r="H6" s="15" t="str">
        <f t="shared" si="0"/>
        <v>G</v>
      </c>
      <c r="I6" s="15" t="str">
        <f t="shared" si="0"/>
        <v>H</v>
      </c>
      <c r="J6" s="15" t="str">
        <f t="shared" si="0"/>
        <v>I</v>
      </c>
      <c r="K6" s="15" t="str">
        <f t="shared" si="0"/>
        <v>J</v>
      </c>
      <c r="L6" s="15" t="str">
        <f t="shared" si="0"/>
        <v>K</v>
      </c>
      <c r="M6" s="15" t="str">
        <f t="shared" si="0"/>
        <v>L</v>
      </c>
      <c r="N6" s="15" t="str">
        <f t="shared" si="0"/>
        <v>M</v>
      </c>
      <c r="O6" s="15" t="str">
        <f t="shared" si="0"/>
        <v>N</v>
      </c>
      <c r="P6" s="15" t="str">
        <f t="shared" si="0"/>
        <v>O</v>
      </c>
      <c r="Q6" s="15" t="str">
        <f t="shared" si="0"/>
        <v>P</v>
      </c>
      <c r="R6" s="15" t="str">
        <f t="shared" si="0"/>
        <v>Q</v>
      </c>
      <c r="S6" s="15" t="str">
        <f t="shared" si="0"/>
        <v>R</v>
      </c>
      <c r="T6" s="15" t="str">
        <f t="shared" si="0"/>
        <v>S</v>
      </c>
      <c r="U6" s="15" t="str">
        <f t="shared" si="0"/>
        <v>T</v>
      </c>
      <c r="V6" s="15" t="str">
        <f t="shared" si="0"/>
        <v>U</v>
      </c>
      <c r="W6" s="15" t="str">
        <f t="shared" si="0"/>
        <v>V</v>
      </c>
      <c r="X6" s="15" t="str">
        <f t="shared" si="0"/>
        <v>W</v>
      </c>
      <c r="Y6" s="15" t="str">
        <f t="shared" si="0"/>
        <v>X</v>
      </c>
      <c r="Z6" s="15" t="str">
        <f t="shared" si="0"/>
        <v>Y</v>
      </c>
      <c r="AA6" s="16" t="s">
        <v>5</v>
      </c>
      <c r="AB6" s="17" t="s">
        <v>6</v>
      </c>
    </row>
    <row r="7" spans="1:28" x14ac:dyDescent="0.25">
      <c r="A7" s="5" t="s">
        <v>2</v>
      </c>
      <c r="B7" s="10">
        <v>3.84</v>
      </c>
      <c r="C7" s="10">
        <v>2.9</v>
      </c>
      <c r="D7" s="10">
        <v>2.77</v>
      </c>
      <c r="E7" s="10">
        <v>2.27</v>
      </c>
      <c r="F7" s="10">
        <v>1.88</v>
      </c>
      <c r="G7" s="10">
        <v>2.12</v>
      </c>
      <c r="H7" s="10">
        <v>1.76</v>
      </c>
      <c r="I7" s="10">
        <v>1.97</v>
      </c>
      <c r="J7" s="10">
        <v>1.64</v>
      </c>
      <c r="K7" s="10">
        <v>1.63</v>
      </c>
      <c r="L7" s="10">
        <v>1.35</v>
      </c>
      <c r="M7" s="10">
        <v>1.77</v>
      </c>
      <c r="N7" s="10">
        <v>1.53</v>
      </c>
      <c r="O7" s="10">
        <v>1.47</v>
      </c>
      <c r="P7" s="10">
        <v>1.03</v>
      </c>
      <c r="Q7" s="10">
        <v>1.27</v>
      </c>
      <c r="R7" s="10">
        <v>0.89</v>
      </c>
      <c r="S7" s="10">
        <v>0.98</v>
      </c>
      <c r="T7" s="10">
        <v>0.94</v>
      </c>
      <c r="U7" s="10">
        <v>1.48</v>
      </c>
      <c r="V7" s="10">
        <v>1.39</v>
      </c>
      <c r="W7" s="10">
        <v>1.1499999999999999</v>
      </c>
      <c r="X7" s="10">
        <v>0.67</v>
      </c>
      <c r="Y7" s="10">
        <v>1.07</v>
      </c>
      <c r="Z7" s="10">
        <v>0.62</v>
      </c>
      <c r="AA7" s="6"/>
      <c r="AB7" s="6"/>
    </row>
    <row r="8" spans="1:28" x14ac:dyDescent="0.25">
      <c r="A8" s="5" t="s">
        <v>3</v>
      </c>
      <c r="B8" s="11"/>
      <c r="C8" s="11"/>
      <c r="D8" s="11"/>
      <c r="E8" s="11"/>
      <c r="F8" s="11"/>
      <c r="G8" s="11"/>
      <c r="H8" s="11"/>
      <c r="I8" s="11"/>
      <c r="J8" s="11"/>
      <c r="K8" s="11"/>
      <c r="L8" s="11"/>
      <c r="M8" s="11"/>
      <c r="N8" s="11"/>
      <c r="O8" s="11"/>
      <c r="P8" s="11"/>
      <c r="Q8" s="11"/>
      <c r="R8" s="11"/>
      <c r="S8" s="11"/>
      <c r="T8" s="11"/>
      <c r="U8" s="11"/>
      <c r="V8" s="11"/>
      <c r="W8" s="11"/>
      <c r="X8" s="11"/>
      <c r="Y8" s="11"/>
      <c r="Z8" s="8"/>
      <c r="AA8" s="13">
        <f>SUM(B8:Z8)</f>
        <v>0</v>
      </c>
      <c r="AB8" s="6"/>
    </row>
    <row r="9" spans="1:28" x14ac:dyDescent="0.25">
      <c r="A9" s="5" t="s">
        <v>4</v>
      </c>
      <c r="B9" s="12">
        <f>B7*B8</f>
        <v>0</v>
      </c>
      <c r="C9" s="12">
        <f t="shared" ref="C9:Z9" si="1">C7*C8</f>
        <v>0</v>
      </c>
      <c r="D9" s="12">
        <f t="shared" si="1"/>
        <v>0</v>
      </c>
      <c r="E9" s="12">
        <f t="shared" si="1"/>
        <v>0</v>
      </c>
      <c r="F9" s="12">
        <f t="shared" si="1"/>
        <v>0</v>
      </c>
      <c r="G9" s="12">
        <f t="shared" si="1"/>
        <v>0</v>
      </c>
      <c r="H9" s="12">
        <f t="shared" si="1"/>
        <v>0</v>
      </c>
      <c r="I9" s="12">
        <f t="shared" si="1"/>
        <v>0</v>
      </c>
      <c r="J9" s="12">
        <f t="shared" si="1"/>
        <v>0</v>
      </c>
      <c r="K9" s="12">
        <f t="shared" si="1"/>
        <v>0</v>
      </c>
      <c r="L9" s="12">
        <f t="shared" si="1"/>
        <v>0</v>
      </c>
      <c r="M9" s="12">
        <f t="shared" si="1"/>
        <v>0</v>
      </c>
      <c r="N9" s="12">
        <f t="shared" si="1"/>
        <v>0</v>
      </c>
      <c r="O9" s="12">
        <f t="shared" si="1"/>
        <v>0</v>
      </c>
      <c r="P9" s="12">
        <f t="shared" si="1"/>
        <v>0</v>
      </c>
      <c r="Q9" s="12">
        <f t="shared" si="1"/>
        <v>0</v>
      </c>
      <c r="R9" s="12">
        <f t="shared" si="1"/>
        <v>0</v>
      </c>
      <c r="S9" s="12">
        <f t="shared" si="1"/>
        <v>0</v>
      </c>
      <c r="T9" s="12">
        <f t="shared" si="1"/>
        <v>0</v>
      </c>
      <c r="U9" s="12">
        <f t="shared" si="1"/>
        <v>0</v>
      </c>
      <c r="V9" s="12">
        <f t="shared" si="1"/>
        <v>0</v>
      </c>
      <c r="W9" s="12">
        <f t="shared" si="1"/>
        <v>0</v>
      </c>
      <c r="X9" s="12">
        <f t="shared" si="1"/>
        <v>0</v>
      </c>
      <c r="Y9" s="12">
        <f t="shared" si="1"/>
        <v>0</v>
      </c>
      <c r="Z9" s="12">
        <f t="shared" si="1"/>
        <v>0</v>
      </c>
      <c r="AA9" s="13">
        <f>SUM(B9:Z9)</f>
        <v>0</v>
      </c>
      <c r="AB9" s="12" t="e">
        <f>AA9/AA8</f>
        <v>#DIV/0!</v>
      </c>
    </row>
    <row r="10" spans="1:28" x14ac:dyDescent="0.25">
      <c r="C10" s="1"/>
      <c r="D10" s="1"/>
      <c r="E10" s="1"/>
      <c r="F10" s="1"/>
      <c r="G10" s="1"/>
      <c r="H10" s="1"/>
      <c r="I10" s="1"/>
      <c r="J10" s="1"/>
      <c r="K10" s="1"/>
      <c r="L10" s="1"/>
      <c r="M10" s="1"/>
      <c r="N10" s="1"/>
    </row>
    <row r="11" spans="1:28" x14ac:dyDescent="0.25">
      <c r="A11" s="2" t="s">
        <v>20</v>
      </c>
      <c r="C11" s="1"/>
      <c r="D11" s="1"/>
      <c r="E11" s="1"/>
      <c r="F11" s="1"/>
      <c r="G11" s="1"/>
      <c r="H11" s="1"/>
      <c r="I11" s="1"/>
      <c r="J11" s="1"/>
      <c r="K11" s="1"/>
      <c r="L11" s="1"/>
      <c r="M11" s="1"/>
      <c r="N11" s="1"/>
    </row>
    <row r="12" spans="1:28" ht="60.75" customHeight="1" x14ac:dyDescent="0.25">
      <c r="A12" s="20" t="s">
        <v>22</v>
      </c>
      <c r="B12" s="20"/>
      <c r="C12" s="20"/>
      <c r="D12" s="20"/>
      <c r="E12" s="20"/>
      <c r="F12" s="20"/>
      <c r="G12" s="20"/>
      <c r="H12" s="20"/>
      <c r="I12" s="20"/>
    </row>
    <row r="13" spans="1:28" ht="15" customHeight="1" x14ac:dyDescent="0.25">
      <c r="A13" s="18"/>
      <c r="B13" s="18"/>
      <c r="C13" s="18"/>
      <c r="D13" s="18"/>
    </row>
    <row r="14" spans="1:28" x14ac:dyDescent="0.25">
      <c r="A14" s="4" t="s">
        <v>21</v>
      </c>
      <c r="B14" s="12">
        <v>2.1568715350412537</v>
      </c>
      <c r="AA14"/>
      <c r="AB14"/>
    </row>
  </sheetData>
  <sheetProtection sheet="1" objects="1" scenarios="1"/>
  <mergeCells count="1">
    <mergeCell ref="A12:I12"/>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25867-6CD9-4AD8-98F9-3154314F6FD8}">
  <dimension ref="A1:A11"/>
  <sheetViews>
    <sheetView workbookViewId="0">
      <selection activeCell="D13" sqref="D13"/>
    </sheetView>
  </sheetViews>
  <sheetFormatPr defaultRowHeight="15" x14ac:dyDescent="0.25"/>
  <sheetData>
    <row r="1" spans="1:1" x14ac:dyDescent="0.25">
      <c r="A1" s="2" t="s">
        <v>7</v>
      </c>
    </row>
    <row r="3" spans="1:1" x14ac:dyDescent="0.25">
      <c r="A3" s="7" t="s">
        <v>9</v>
      </c>
    </row>
    <row r="4" spans="1:1" x14ac:dyDescent="0.25">
      <c r="A4" t="s">
        <v>8</v>
      </c>
    </row>
    <row r="5" spans="1:1" x14ac:dyDescent="0.25">
      <c r="A5" t="s">
        <v>10</v>
      </c>
    </row>
    <row r="6" spans="1:1" x14ac:dyDescent="0.25">
      <c r="A6" t="s">
        <v>11</v>
      </c>
    </row>
    <row r="7" spans="1:1" x14ac:dyDescent="0.25">
      <c r="A7" t="s">
        <v>12</v>
      </c>
    </row>
    <row r="8" spans="1:1" x14ac:dyDescent="0.25">
      <c r="A8" t="s">
        <v>13</v>
      </c>
    </row>
    <row r="9" spans="1:1" x14ac:dyDescent="0.25">
      <c r="A9" t="s">
        <v>14</v>
      </c>
    </row>
    <row r="10" spans="1:1" x14ac:dyDescent="0.25">
      <c r="A10" t="s">
        <v>15</v>
      </c>
    </row>
    <row r="11" spans="1:1" x14ac:dyDescent="0.25">
      <c r="A11" t="s">
        <v>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Calculator</vt:lpstr>
      <vt:lpstr>Instructions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pvanrunkle@ohca.org</dc:creator>
  <cp:lastModifiedBy>Debbie Jenkins</cp:lastModifiedBy>
  <dcterms:created xsi:type="dcterms:W3CDTF">2025-03-30T22:15:18Z</dcterms:created>
  <dcterms:modified xsi:type="dcterms:W3CDTF">2025-10-08T17:53:01Z</dcterms:modified>
</cp:coreProperties>
</file>